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activeTab="1"/>
  </bookViews>
  <sheets>
    <sheet name="Eindstand Basisond. Velsen" sheetId="1" r:id="rId1"/>
    <sheet name="Eindstand Topscorers" sheetId="2" r:id="rId2"/>
    <sheet name="Uitslagen wedstrijden" sheetId="3" r:id="rId3"/>
  </sheets>
  <calcPr calcId="145621"/>
</workbook>
</file>

<file path=xl/calcChain.xml><?xml version="1.0" encoding="utf-8"?>
<calcChain xmlns="http://schemas.openxmlformats.org/spreadsheetml/2006/main">
  <c r="N3" i="2" l="1"/>
  <c r="P3" i="2"/>
  <c r="Q3" i="2" s="1"/>
  <c r="N4" i="2"/>
  <c r="Q4" i="2" s="1"/>
  <c r="P4" i="2"/>
  <c r="N5" i="2"/>
  <c r="P5" i="2"/>
  <c r="Q5" i="2"/>
  <c r="N6" i="2"/>
  <c r="Q6" i="2" s="1"/>
  <c r="P6" i="2"/>
  <c r="N7" i="2"/>
  <c r="P7" i="2"/>
  <c r="Q7" i="2"/>
  <c r="N8" i="2"/>
  <c r="P8" i="2"/>
  <c r="Q8" i="2"/>
  <c r="N9" i="2"/>
  <c r="P9" i="2"/>
  <c r="Q9" i="2" s="1"/>
  <c r="N10" i="2"/>
  <c r="P10" i="2"/>
  <c r="Q10" i="2" s="1"/>
  <c r="N11" i="2"/>
  <c r="P11" i="2"/>
  <c r="Q11" i="2" s="1"/>
  <c r="N12" i="2"/>
  <c r="P12" i="2"/>
  <c r="Q12" i="2" s="1"/>
  <c r="N13" i="2"/>
  <c r="P13" i="2"/>
  <c r="Q13" i="2"/>
  <c r="N14" i="2"/>
  <c r="P14" i="2"/>
  <c r="Q14" i="2"/>
  <c r="N15" i="2"/>
  <c r="P15" i="2"/>
  <c r="Q15" i="2"/>
  <c r="N16" i="2"/>
  <c r="P16" i="2"/>
  <c r="Q16" i="2"/>
  <c r="N17" i="2"/>
  <c r="P17" i="2"/>
  <c r="Q17" i="2" s="1"/>
  <c r="N18" i="2"/>
  <c r="P18" i="2"/>
  <c r="Q18" i="2" s="1"/>
  <c r="N19" i="2"/>
  <c r="P19" i="2"/>
  <c r="Q19" i="2" s="1"/>
  <c r="N20" i="2"/>
  <c r="P20" i="2"/>
  <c r="Q20" i="2" s="1"/>
  <c r="N21" i="2"/>
  <c r="P21" i="2"/>
  <c r="Q21" i="2"/>
  <c r="N22" i="2"/>
  <c r="P22" i="2"/>
  <c r="Q22" i="2"/>
  <c r="N23" i="2"/>
  <c r="P23" i="2"/>
  <c r="Q23" i="2"/>
  <c r="N24" i="2"/>
  <c r="P24" i="2"/>
  <c r="Q24" i="2"/>
  <c r="N25" i="2"/>
  <c r="P25" i="2"/>
  <c r="Q25" i="2" s="1"/>
  <c r="N26" i="2"/>
  <c r="P26" i="2"/>
  <c r="Q26" i="2" s="1"/>
  <c r="N27" i="2"/>
  <c r="P27" i="2"/>
  <c r="Q27" i="2" s="1"/>
  <c r="N28" i="2"/>
  <c r="P28" i="2"/>
  <c r="Q28" i="2" s="1"/>
  <c r="N29" i="2"/>
  <c r="P29" i="2"/>
  <c r="Q29" i="2"/>
  <c r="N30" i="2"/>
  <c r="Q30" i="2" s="1"/>
  <c r="P30" i="2"/>
  <c r="N31" i="2"/>
  <c r="P31" i="2"/>
  <c r="Q31" i="2"/>
  <c r="N32" i="2"/>
  <c r="P32" i="2"/>
  <c r="Q32" i="2"/>
  <c r="N33" i="2"/>
  <c r="P33" i="2"/>
  <c r="Q33" i="2" s="1"/>
  <c r="N34" i="2"/>
  <c r="P34" i="2"/>
  <c r="Q34" i="2" s="1"/>
  <c r="N35" i="2"/>
  <c r="P35" i="2"/>
  <c r="Q35" i="2" s="1"/>
  <c r="N36" i="2"/>
  <c r="P36" i="2"/>
  <c r="Q36" i="2" s="1"/>
  <c r="N37" i="2"/>
  <c r="P37" i="2"/>
  <c r="Q37" i="2"/>
  <c r="N38" i="2"/>
  <c r="P38" i="2"/>
  <c r="Q38" i="2"/>
  <c r="N39" i="2"/>
  <c r="P39" i="2"/>
  <c r="Q39" i="2"/>
  <c r="N40" i="2"/>
  <c r="P40" i="2"/>
  <c r="Q40" i="2"/>
  <c r="N41" i="2"/>
  <c r="P41" i="2"/>
  <c r="Q41" i="2" s="1"/>
  <c r="N42" i="2"/>
  <c r="P42" i="2"/>
  <c r="Q42" i="2" s="1"/>
  <c r="N43" i="2"/>
  <c r="P43" i="2"/>
  <c r="Q43" i="2" s="1"/>
  <c r="N44" i="2"/>
  <c r="P44" i="2"/>
  <c r="Q44" i="2" s="1"/>
  <c r="N45" i="2"/>
  <c r="P45" i="2"/>
  <c r="Q45" i="2"/>
  <c r="N46" i="2"/>
  <c r="P46" i="2"/>
  <c r="Q46" i="2"/>
  <c r="N47" i="2"/>
  <c r="P47" i="2"/>
  <c r="Q47" i="2"/>
  <c r="N48" i="2"/>
  <c r="P48" i="2"/>
  <c r="Q48" i="2"/>
  <c r="N49" i="2"/>
  <c r="P49" i="2"/>
  <c r="Q49" i="2" s="1"/>
  <c r="N50" i="2"/>
  <c r="P50" i="2"/>
  <c r="Q50" i="2" s="1"/>
  <c r="N51" i="2"/>
  <c r="P51" i="2"/>
  <c r="Q51" i="2" s="1"/>
  <c r="N52" i="2"/>
  <c r="P52" i="2"/>
  <c r="Q52" i="2" s="1"/>
  <c r="N53" i="2"/>
  <c r="P53" i="2"/>
  <c r="Q53" i="2"/>
  <c r="N54" i="2"/>
  <c r="P54" i="2"/>
  <c r="Q54" i="2"/>
  <c r="N55" i="2"/>
  <c r="P55" i="2"/>
  <c r="Q55" i="2"/>
  <c r="N56" i="2"/>
  <c r="P56" i="2"/>
  <c r="Q56" i="2"/>
  <c r="N57" i="2"/>
  <c r="P57" i="2"/>
  <c r="Q57" i="2" s="1"/>
  <c r="N58" i="2"/>
  <c r="P58" i="2"/>
  <c r="Q58" i="2" s="1"/>
  <c r="N59" i="2"/>
  <c r="P59" i="2"/>
  <c r="Q59" i="2" s="1"/>
  <c r="N60" i="2"/>
  <c r="P60" i="2"/>
  <c r="Q60" i="2" s="1"/>
  <c r="N61" i="2"/>
  <c r="P61" i="2"/>
  <c r="Q61" i="2"/>
  <c r="N62" i="2"/>
  <c r="P62" i="2"/>
  <c r="Q62" i="2"/>
  <c r="N63" i="2"/>
  <c r="P63" i="2"/>
  <c r="Q63" i="2"/>
  <c r="N64" i="2"/>
  <c r="P64" i="2"/>
  <c r="Q64" i="2"/>
  <c r="N65" i="2"/>
  <c r="P65" i="2"/>
  <c r="Q65" i="2" s="1"/>
  <c r="N66" i="2"/>
  <c r="P66" i="2"/>
  <c r="Q66" i="2" s="1"/>
  <c r="N67" i="2"/>
  <c r="P67" i="2"/>
  <c r="Q67" i="2" s="1"/>
  <c r="N68" i="2"/>
  <c r="P68" i="2"/>
  <c r="Q68" i="2" s="1"/>
  <c r="N69" i="2"/>
  <c r="P69" i="2"/>
  <c r="Q69" i="2"/>
  <c r="N70" i="2"/>
  <c r="Q70" i="2" s="1"/>
  <c r="P70" i="2"/>
  <c r="N71" i="2"/>
  <c r="P71" i="2"/>
  <c r="Q71" i="2"/>
  <c r="N72" i="2"/>
  <c r="P72" i="2"/>
  <c r="Q72" i="2"/>
  <c r="N73" i="2"/>
  <c r="P73" i="2"/>
  <c r="Q73" i="2" s="1"/>
  <c r="N74" i="2"/>
  <c r="P74" i="2"/>
  <c r="Q74" i="2" s="1"/>
  <c r="N75" i="2"/>
  <c r="P75" i="2"/>
  <c r="Q75" i="2" s="1"/>
  <c r="N76" i="2"/>
  <c r="P76" i="2"/>
  <c r="Q76" i="2" s="1"/>
  <c r="N77" i="2"/>
  <c r="P77" i="2"/>
  <c r="Q77" i="2"/>
  <c r="N78" i="2"/>
  <c r="Q78" i="2" s="1"/>
  <c r="P78" i="2"/>
  <c r="N79" i="2"/>
  <c r="P79" i="2"/>
  <c r="Q79" i="2"/>
  <c r="N80" i="2"/>
  <c r="P80" i="2"/>
  <c r="Q80" i="2"/>
  <c r="N81" i="2"/>
  <c r="P81" i="2"/>
  <c r="Q81" i="2" s="1"/>
  <c r="N82" i="2"/>
  <c r="P82" i="2"/>
  <c r="Q82" i="2" s="1"/>
  <c r="N83" i="2"/>
  <c r="P83" i="2"/>
  <c r="Q83" i="2" s="1"/>
  <c r="N84" i="2"/>
  <c r="P84" i="2"/>
  <c r="Q84" i="2" s="1"/>
  <c r="N85" i="2"/>
  <c r="Q85" i="2" s="1"/>
  <c r="P85" i="2"/>
  <c r="N86" i="2"/>
  <c r="Q86" i="2" s="1"/>
  <c r="P86" i="2"/>
  <c r="N87" i="2"/>
  <c r="P87" i="2"/>
  <c r="Q87" i="2"/>
  <c r="N88" i="2"/>
  <c r="P88" i="2"/>
  <c r="Q88" i="2"/>
  <c r="N89" i="2"/>
  <c r="P89" i="2"/>
  <c r="Q89" i="2" s="1"/>
  <c r="N90" i="2"/>
  <c r="P90" i="2"/>
  <c r="Q90" i="2" s="1"/>
  <c r="N91" i="2"/>
  <c r="P91" i="2"/>
  <c r="Q91" i="2" s="1"/>
  <c r="N92" i="2"/>
  <c r="P92" i="2"/>
  <c r="Q92" i="2" s="1"/>
  <c r="N93" i="2"/>
  <c r="Q93" i="2" s="1"/>
  <c r="P93" i="2"/>
</calcChain>
</file>

<file path=xl/sharedStrings.xml><?xml version="1.0" encoding="utf-8"?>
<sst xmlns="http://schemas.openxmlformats.org/spreadsheetml/2006/main" count="885" uniqueCount="193">
  <si>
    <t>SCHOOLDAMTOERNOOI GEMEENTE VELSEN 2013</t>
  </si>
  <si>
    <t>W</t>
  </si>
  <si>
    <t>-</t>
  </si>
  <si>
    <t>P</t>
  </si>
  <si>
    <t>BP</t>
  </si>
  <si>
    <t>WP</t>
  </si>
  <si>
    <t>1.</t>
  </si>
  <si>
    <t>Brederode Daltonschool</t>
  </si>
  <si>
    <t>•</t>
  </si>
  <si>
    <t>2.</t>
  </si>
  <si>
    <t>Het Anker 1</t>
  </si>
  <si>
    <t>3.</t>
  </si>
  <si>
    <t>Franciscusschool 1</t>
  </si>
  <si>
    <t>4.</t>
  </si>
  <si>
    <t>De Vuurtoren Oost 1</t>
  </si>
  <si>
    <t>5.</t>
  </si>
  <si>
    <t>Franciscusschool 4</t>
  </si>
  <si>
    <t>6.</t>
  </si>
  <si>
    <t>De Westbroek</t>
  </si>
  <si>
    <t>.</t>
  </si>
  <si>
    <t>7.</t>
  </si>
  <si>
    <t>Franciscusschool 3</t>
  </si>
  <si>
    <t>8.</t>
  </si>
  <si>
    <t>Het Anker 2</t>
  </si>
  <si>
    <t>9.</t>
  </si>
  <si>
    <t>De Duinroos 1</t>
  </si>
  <si>
    <t>10.</t>
  </si>
  <si>
    <t>De Klipper 1</t>
  </si>
  <si>
    <t>11.</t>
  </si>
  <si>
    <t>Franciscusschool 5</t>
  </si>
  <si>
    <t>12.</t>
  </si>
  <si>
    <t>De Duinroos 2</t>
  </si>
  <si>
    <t>13.</t>
  </si>
  <si>
    <t>De Duinroos 3</t>
  </si>
  <si>
    <t>14.</t>
  </si>
  <si>
    <t>De Hoeksteen 2</t>
  </si>
  <si>
    <t>15.</t>
  </si>
  <si>
    <t>De Vuurtoren Oost 2</t>
  </si>
  <si>
    <t>16.</t>
  </si>
  <si>
    <t>De Hoeksteen 1</t>
  </si>
  <si>
    <t>17.</t>
  </si>
  <si>
    <t>De Klipper 2</t>
  </si>
  <si>
    <t>18.</t>
  </si>
  <si>
    <t>Franciscusschool 2</t>
  </si>
  <si>
    <t>19.</t>
  </si>
  <si>
    <t>De Vuurtoren Oost 3</t>
  </si>
  <si>
    <t>20.</t>
  </si>
  <si>
    <t>De Duinroos 4</t>
  </si>
  <si>
    <t>21.</t>
  </si>
  <si>
    <t>De Duinroos 5</t>
  </si>
  <si>
    <t>22.</t>
  </si>
  <si>
    <t>Dummy</t>
  </si>
  <si>
    <t>Topscorers</t>
  </si>
  <si>
    <t>School</t>
  </si>
  <si>
    <t>J/M</t>
  </si>
  <si>
    <t>Groep</t>
  </si>
  <si>
    <t>Gem</t>
  </si>
  <si>
    <t>Noël Neve</t>
  </si>
  <si>
    <t>Brederode Dalton Daltonschool</t>
  </si>
  <si>
    <t>J</t>
  </si>
  <si>
    <t>Evert Bronstring</t>
  </si>
  <si>
    <t>Ben Postema</t>
  </si>
  <si>
    <t>Demi van de Berg</t>
  </si>
  <si>
    <t>M</t>
  </si>
  <si>
    <t>Richie van Assendelft</t>
  </si>
  <si>
    <t>Jasper Jansema</t>
  </si>
  <si>
    <t>Het Het Anker 1</t>
  </si>
  <si>
    <t>Ryan</t>
  </si>
  <si>
    <t>Xavi Kousemaker</t>
  </si>
  <si>
    <t>Pepijn Jansma</t>
  </si>
  <si>
    <t>Stan Bronstring</t>
  </si>
  <si>
    <t>Noa van Kaam</t>
  </si>
  <si>
    <t>Milan</t>
  </si>
  <si>
    <t>Sanne Calf</t>
  </si>
  <si>
    <t>Josephine van Zeben</t>
  </si>
  <si>
    <t>Corens Hoeve</t>
  </si>
  <si>
    <t>Veysel Piroglu</t>
  </si>
  <si>
    <t>Lars Wester</t>
  </si>
  <si>
    <t>Joran Schiltmeyer</t>
  </si>
  <si>
    <t>Brent Iskes</t>
  </si>
  <si>
    <t xml:space="preserve">Joris </t>
  </si>
  <si>
    <t>Chimène</t>
  </si>
  <si>
    <t>Thijs van der Zijden</t>
  </si>
  <si>
    <t>David Riepma</t>
  </si>
  <si>
    <t>Het Het Anker 2</t>
  </si>
  <si>
    <t>Daniel</t>
  </si>
  <si>
    <t>Maren van Elsäcker</t>
  </si>
  <si>
    <t>Martin</t>
  </si>
  <si>
    <t>Dana van Renswoude</t>
  </si>
  <si>
    <t>Claire Mosselman</t>
  </si>
  <si>
    <t>Bloem</t>
  </si>
  <si>
    <t>Luke</t>
  </si>
  <si>
    <t>Zoë Korman</t>
  </si>
  <si>
    <t>Dani Roest</t>
  </si>
  <si>
    <t>Joas Kors</t>
  </si>
  <si>
    <t>Abel Vestering</t>
  </si>
  <si>
    <t>Rossella</t>
  </si>
  <si>
    <t>Sem de Jong</t>
  </si>
  <si>
    <t>Rayan Martina</t>
  </si>
  <si>
    <t>Julia Peeters</t>
  </si>
  <si>
    <t>Eshter</t>
  </si>
  <si>
    <t>Calistus</t>
  </si>
  <si>
    <t>Lexi Schol</t>
  </si>
  <si>
    <t>Giovanni Roos</t>
  </si>
  <si>
    <t>Robin Wigchert</t>
  </si>
  <si>
    <t>Menno Visser</t>
  </si>
  <si>
    <t>Joey</t>
  </si>
  <si>
    <t>Emma Zerbi</t>
  </si>
  <si>
    <t>LucBeemsterker</t>
  </si>
  <si>
    <t>Sven Kersting</t>
  </si>
  <si>
    <t>David Holverda</t>
  </si>
  <si>
    <t>Rosa Nanninga</t>
  </si>
  <si>
    <t>Charlotta Perukel</t>
  </si>
  <si>
    <t>Minke Sliggers</t>
  </si>
  <si>
    <t>Kelsey Massier</t>
  </si>
  <si>
    <t>Dylan Telleman</t>
  </si>
  <si>
    <t>Loek Martens</t>
  </si>
  <si>
    <t>Anaïs Hollander</t>
  </si>
  <si>
    <t>Sam Schoemaker</t>
  </si>
  <si>
    <t>Tessa Verhoef</t>
  </si>
  <si>
    <t>Beer Teevieng</t>
  </si>
  <si>
    <t>Rik de Graaf</t>
  </si>
  <si>
    <t>Ben Schol</t>
  </si>
  <si>
    <t>Pahri</t>
  </si>
  <si>
    <t>Ilse van Liempt</t>
  </si>
  <si>
    <t>Thijs van Dieden</t>
  </si>
  <si>
    <t>Noa</t>
  </si>
  <si>
    <t>Berend Roman</t>
  </si>
  <si>
    <t>Nathanaël den Hertog</t>
  </si>
  <si>
    <t>Nihade Mekkaoui</t>
  </si>
  <si>
    <t>Ryan du Pon</t>
  </si>
  <si>
    <t>Storm</t>
  </si>
  <si>
    <t>Luna Langer</t>
  </si>
  <si>
    <t>Lucas Roomer</t>
  </si>
  <si>
    <t>Joëlle van Dessel</t>
  </si>
  <si>
    <t>Abdek Mohammed</t>
  </si>
  <si>
    <t>Nina</t>
  </si>
  <si>
    <t>Rijk</t>
  </si>
  <si>
    <t>Nikita</t>
  </si>
  <si>
    <t>Nadine Klein</t>
  </si>
  <si>
    <t>Jusri El Yakhlifi</t>
  </si>
  <si>
    <t>Liano Denie</t>
  </si>
  <si>
    <t>Romy</t>
  </si>
  <si>
    <t>Maaike Beaufort</t>
  </si>
  <si>
    <t>Evert Olsthoorn</t>
  </si>
  <si>
    <t>Job</t>
  </si>
  <si>
    <t>Matthias Mischke</t>
  </si>
  <si>
    <t>Anne Bal</t>
  </si>
  <si>
    <t>David Veen</t>
  </si>
  <si>
    <t>Tufan</t>
  </si>
  <si>
    <t>Noor Sliggers</t>
  </si>
  <si>
    <t>Doutsen Miedema</t>
  </si>
  <si>
    <t>Marijn Beenen</t>
  </si>
  <si>
    <t xml:space="preserve">Ronde 1   13-11-2013 </t>
  </si>
  <si>
    <t xml:space="preserve"> Het Anker 2</t>
  </si>
  <si>
    <t>2-6</t>
  </si>
  <si>
    <t xml:space="preserve"> </t>
  </si>
  <si>
    <t xml:space="preserve"> Franciscusschool 2</t>
  </si>
  <si>
    <t>8-0</t>
  </si>
  <si>
    <t xml:space="preserve"> Franciscusschool 4</t>
  </si>
  <si>
    <t xml:space="preserve"> De Klipper 1</t>
  </si>
  <si>
    <t xml:space="preserve"> De Brederode Dalton 1</t>
  </si>
  <si>
    <t>0-8</t>
  </si>
  <si>
    <t xml:space="preserve"> De Hoeksteen 2</t>
  </si>
  <si>
    <t>3-5</t>
  </si>
  <si>
    <t xml:space="preserve"> De Vuurtoren Oost 2</t>
  </si>
  <si>
    <t>6-2</t>
  </si>
  <si>
    <t xml:space="preserve"> De Westbroek</t>
  </si>
  <si>
    <t xml:space="preserve"> De Duinroos 2</t>
  </si>
  <si>
    <t xml:space="preserve"> De Duinroos 4</t>
  </si>
  <si>
    <t xml:space="preserve"> Dummy</t>
  </si>
  <si>
    <t xml:space="preserve">Ronde 2   13-11-2013 </t>
  </si>
  <si>
    <t>De Brederode Dalton 1</t>
  </si>
  <si>
    <t xml:space="preserve"> Franciscusschool 1</t>
  </si>
  <si>
    <t xml:space="preserve"> De Duinroos 3</t>
  </si>
  <si>
    <t xml:space="preserve"> De Vuurtoren Oost 1</t>
  </si>
  <si>
    <t>4-4</t>
  </si>
  <si>
    <t xml:space="preserve"> De Duinroos 1</t>
  </si>
  <si>
    <t>7-1</t>
  </si>
  <si>
    <t xml:space="preserve"> De Duinroos 5</t>
  </si>
  <si>
    <t xml:space="preserve"> De Hoeksteen 1</t>
  </si>
  <si>
    <t xml:space="preserve"> Het Anker 1</t>
  </si>
  <si>
    <t xml:space="preserve"> Franciscusschool 3</t>
  </si>
  <si>
    <t xml:space="preserve"> De Klipper 2</t>
  </si>
  <si>
    <t xml:space="preserve">Ronde 3   13-11-2013 </t>
  </si>
  <si>
    <t>5-3</t>
  </si>
  <si>
    <t xml:space="preserve"> De Vuurtoren Oost 3</t>
  </si>
  <si>
    <t xml:space="preserve"> Franciscusschool 5</t>
  </si>
  <si>
    <t xml:space="preserve">Ronde 4   13-11-2013 </t>
  </si>
  <si>
    <t xml:space="preserve">Ronde 5   13-11-2013 </t>
  </si>
  <si>
    <t xml:space="preserve">Ronde 6   13-11-2013 </t>
  </si>
  <si>
    <t>1-7</t>
  </si>
  <si>
    <t xml:space="preserve">Ronde 7   13-11-2013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</si>
</sst>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right"/>
    </xf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35" xfId="0" applyFont="1" applyBorder="1" applyAlignment="1">
      <alignment horizontal="center"/>
    </xf>
    <xf numFmtId="0" fontId="4" fillId="0" borderId="37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/>
    <xf numFmtId="0" fontId="1" fillId="0" borderId="8" xfId="0" applyFont="1" applyBorder="1"/>
    <xf numFmtId="0" fontId="1" fillId="0" borderId="38" xfId="0" applyFont="1" applyBorder="1"/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Border="1"/>
    <xf numFmtId="0" fontId="1" fillId="0" borderId="18" xfId="0" applyFont="1" applyBorder="1"/>
    <xf numFmtId="0" fontId="1" fillId="0" borderId="23" xfId="0" applyFont="1" applyBorder="1"/>
    <xf numFmtId="0" fontId="1" fillId="0" borderId="21" xfId="0" applyFont="1" applyBorder="1" applyAlignment="1">
      <alignment horizontal="center"/>
    </xf>
    <xf numFmtId="2" fontId="1" fillId="0" borderId="22" xfId="0" applyNumberFormat="1" applyFont="1" applyBorder="1"/>
    <xf numFmtId="0" fontId="1" fillId="0" borderId="30" xfId="0" applyFont="1" applyBorder="1"/>
    <xf numFmtId="0" fontId="1" fillId="0" borderId="35" xfId="0" applyFont="1" applyBorder="1"/>
    <xf numFmtId="0" fontId="1" fillId="0" borderId="33" xfId="0" applyFont="1" applyBorder="1" applyAlignment="1">
      <alignment horizontal="center"/>
    </xf>
    <xf numFmtId="2" fontId="1" fillId="0" borderId="34" xfId="0" applyNumberFormat="1" applyFont="1" applyBorder="1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4"/>
  <sheetViews>
    <sheetView showGridLines="0" workbookViewId="0">
      <selection activeCell="M28" activeCellId="1" sqref="C5 M28"/>
    </sheetView>
  </sheetViews>
  <sheetFormatPr defaultRowHeight="18" x14ac:dyDescent="0.25"/>
  <cols>
    <col min="1" max="1" width="1.42578125" style="1" customWidth="1"/>
    <col min="2" max="2" width="4.42578125" style="2" customWidth="1"/>
    <col min="3" max="3" width="31.42578125" style="1" customWidth="1"/>
    <col min="4" max="4" width="3.7109375" style="1" customWidth="1"/>
    <col min="5" max="5" width="1.5703125" style="1" customWidth="1"/>
    <col min="6" max="7" width="4.140625" style="1" customWidth="1"/>
    <col min="8" max="8" width="1.5703125" style="1" customWidth="1"/>
    <col min="9" max="9" width="4.140625" style="1" customWidth="1"/>
    <col min="10" max="10" width="5" style="1" customWidth="1"/>
    <col min="11" max="28" width="4.28515625" style="1" customWidth="1"/>
    <col min="29" max="29" width="4.42578125" style="1" customWidth="1"/>
    <col min="30" max="32" width="4.28515625" style="1" customWidth="1"/>
    <col min="33" max="16384" width="9.140625" style="1"/>
  </cols>
  <sheetData>
    <row r="1" spans="2:32" ht="49.5" customHeight="1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2:32" x14ac:dyDescent="0.25">
      <c r="B2" s="3"/>
      <c r="C2" s="4"/>
      <c r="D2" s="3" t="s">
        <v>1</v>
      </c>
      <c r="E2" s="4" t="s">
        <v>2</v>
      </c>
      <c r="F2" s="5" t="s">
        <v>3</v>
      </c>
      <c r="G2" s="6"/>
      <c r="H2" s="7" t="s">
        <v>4</v>
      </c>
      <c r="I2" s="7"/>
      <c r="J2" s="6" t="s">
        <v>5</v>
      </c>
      <c r="K2" s="8">
        <v>1</v>
      </c>
      <c r="L2" s="9">
        <v>2</v>
      </c>
      <c r="M2" s="9">
        <v>3</v>
      </c>
      <c r="N2" s="9">
        <v>4</v>
      </c>
      <c r="O2" s="9">
        <v>5</v>
      </c>
      <c r="P2" s="9">
        <v>6</v>
      </c>
      <c r="Q2" s="9">
        <v>7</v>
      </c>
      <c r="R2" s="9">
        <v>8</v>
      </c>
      <c r="S2" s="9">
        <v>9</v>
      </c>
      <c r="T2" s="9">
        <v>10</v>
      </c>
      <c r="U2" s="9">
        <v>11</v>
      </c>
      <c r="V2" s="9">
        <v>12</v>
      </c>
      <c r="W2" s="9">
        <v>13</v>
      </c>
      <c r="X2" s="9">
        <v>14</v>
      </c>
      <c r="Y2" s="9">
        <v>15</v>
      </c>
      <c r="Z2" s="9">
        <v>16</v>
      </c>
      <c r="AA2" s="9">
        <v>17</v>
      </c>
      <c r="AB2" s="9">
        <v>18</v>
      </c>
      <c r="AC2" s="9">
        <v>19</v>
      </c>
      <c r="AD2" s="9">
        <v>20</v>
      </c>
      <c r="AE2" s="9">
        <v>21</v>
      </c>
      <c r="AF2" s="10">
        <v>22</v>
      </c>
    </row>
    <row r="3" spans="2:32" x14ac:dyDescent="0.25">
      <c r="B3" s="11" t="s">
        <v>6</v>
      </c>
      <c r="C3" s="12" t="s">
        <v>7</v>
      </c>
      <c r="D3" s="13">
        <v>7</v>
      </c>
      <c r="E3" s="14" t="s">
        <v>2</v>
      </c>
      <c r="F3" s="15">
        <v>12</v>
      </c>
      <c r="G3" s="16">
        <v>40</v>
      </c>
      <c r="H3" s="17" t="s">
        <v>2</v>
      </c>
      <c r="I3" s="17">
        <v>16</v>
      </c>
      <c r="J3" s="16">
        <v>58</v>
      </c>
      <c r="K3" s="18" t="s">
        <v>8</v>
      </c>
      <c r="L3" s="19"/>
      <c r="M3" s="19">
        <v>6</v>
      </c>
      <c r="N3" s="19">
        <v>5</v>
      </c>
      <c r="O3" s="19">
        <v>6</v>
      </c>
      <c r="P3" s="19">
        <v>3</v>
      </c>
      <c r="Q3" s="19"/>
      <c r="R3" s="19">
        <v>6</v>
      </c>
      <c r="S3" s="19"/>
      <c r="T3" s="19"/>
      <c r="U3" s="19"/>
      <c r="V3" s="19"/>
      <c r="W3" s="19"/>
      <c r="X3" s="19">
        <v>6</v>
      </c>
      <c r="Y3" s="19"/>
      <c r="Z3" s="19"/>
      <c r="AA3" s="19">
        <v>8</v>
      </c>
      <c r="AB3" s="19"/>
      <c r="AC3" s="19"/>
      <c r="AD3" s="19"/>
      <c r="AE3" s="19"/>
      <c r="AF3" s="20"/>
    </row>
    <row r="4" spans="2:32" x14ac:dyDescent="0.25">
      <c r="B4" s="21" t="s">
        <v>9</v>
      </c>
      <c r="C4" s="22" t="s">
        <v>10</v>
      </c>
      <c r="D4" s="23">
        <v>7</v>
      </c>
      <c r="E4" s="24" t="s">
        <v>2</v>
      </c>
      <c r="F4" s="25">
        <v>11</v>
      </c>
      <c r="G4" s="23">
        <v>39</v>
      </c>
      <c r="H4" s="24" t="s">
        <v>2</v>
      </c>
      <c r="I4" s="24">
        <v>17</v>
      </c>
      <c r="J4" s="23">
        <v>50</v>
      </c>
      <c r="K4" s="26"/>
      <c r="L4" s="27" t="s">
        <v>8</v>
      </c>
      <c r="M4" s="27"/>
      <c r="N4" s="27"/>
      <c r="O4" s="27">
        <v>6</v>
      </c>
      <c r="P4" s="27">
        <v>6</v>
      </c>
      <c r="Q4" s="27"/>
      <c r="R4" s="27">
        <v>2</v>
      </c>
      <c r="S4" s="27">
        <v>4</v>
      </c>
      <c r="T4" s="27">
        <v>5</v>
      </c>
      <c r="U4" s="27"/>
      <c r="V4" s="27"/>
      <c r="W4" s="27"/>
      <c r="X4" s="27"/>
      <c r="Y4" s="27"/>
      <c r="Z4" s="27"/>
      <c r="AA4" s="27"/>
      <c r="AB4" s="27"/>
      <c r="AC4" s="27">
        <v>8</v>
      </c>
      <c r="AD4" s="27">
        <v>8</v>
      </c>
      <c r="AE4" s="27"/>
      <c r="AF4" s="28"/>
    </row>
    <row r="5" spans="2:32" x14ac:dyDescent="0.25">
      <c r="B5" s="21" t="s">
        <v>11</v>
      </c>
      <c r="C5" s="22" t="s">
        <v>12</v>
      </c>
      <c r="D5" s="23">
        <v>7</v>
      </c>
      <c r="E5" s="24" t="s">
        <v>2</v>
      </c>
      <c r="F5" s="25">
        <v>10</v>
      </c>
      <c r="G5" s="23">
        <v>38</v>
      </c>
      <c r="H5" s="24" t="s">
        <v>2</v>
      </c>
      <c r="I5" s="24">
        <v>18</v>
      </c>
      <c r="J5" s="23">
        <v>48</v>
      </c>
      <c r="K5" s="26">
        <v>2</v>
      </c>
      <c r="L5" s="27"/>
      <c r="M5" s="27" t="s">
        <v>8</v>
      </c>
      <c r="N5" s="27"/>
      <c r="O5" s="27"/>
      <c r="P5" s="27"/>
      <c r="Q5" s="27"/>
      <c r="R5" s="27"/>
      <c r="S5" s="27">
        <v>6</v>
      </c>
      <c r="T5" s="27">
        <v>3</v>
      </c>
      <c r="U5" s="27"/>
      <c r="V5" s="27"/>
      <c r="W5" s="27"/>
      <c r="X5" s="27">
        <v>6</v>
      </c>
      <c r="Y5" s="27"/>
      <c r="Z5" s="27">
        <v>5</v>
      </c>
      <c r="AA5" s="27"/>
      <c r="AB5" s="27">
        <v>8</v>
      </c>
      <c r="AC5" s="27"/>
      <c r="AD5" s="27"/>
      <c r="AE5" s="27">
        <v>8</v>
      </c>
      <c r="AF5" s="28"/>
    </row>
    <row r="6" spans="2:32" x14ac:dyDescent="0.25">
      <c r="B6" s="21" t="s">
        <v>13</v>
      </c>
      <c r="C6" s="22" t="s">
        <v>14</v>
      </c>
      <c r="D6" s="23">
        <v>7</v>
      </c>
      <c r="E6" s="24" t="s">
        <v>2</v>
      </c>
      <c r="F6" s="25">
        <v>9</v>
      </c>
      <c r="G6" s="23">
        <v>35</v>
      </c>
      <c r="H6" s="24" t="s">
        <v>2</v>
      </c>
      <c r="I6" s="24">
        <v>21</v>
      </c>
      <c r="J6" s="23">
        <v>54</v>
      </c>
      <c r="K6" s="26">
        <v>3</v>
      </c>
      <c r="L6" s="27"/>
      <c r="M6" s="27"/>
      <c r="N6" s="27" t="s">
        <v>8</v>
      </c>
      <c r="O6" s="27">
        <v>4</v>
      </c>
      <c r="P6" s="27">
        <v>4</v>
      </c>
      <c r="Q6" s="27"/>
      <c r="R6" s="27"/>
      <c r="S6" s="27">
        <v>6</v>
      </c>
      <c r="T6" s="27">
        <v>4</v>
      </c>
      <c r="U6" s="27"/>
      <c r="V6" s="27"/>
      <c r="W6" s="27"/>
      <c r="X6" s="27"/>
      <c r="Y6" s="27">
        <v>6</v>
      </c>
      <c r="Z6" s="27"/>
      <c r="AA6" s="27"/>
      <c r="AB6" s="27"/>
      <c r="AC6" s="27"/>
      <c r="AD6" s="27"/>
      <c r="AE6" s="27">
        <v>8</v>
      </c>
      <c r="AF6" s="28"/>
    </row>
    <row r="7" spans="2:32" x14ac:dyDescent="0.25">
      <c r="B7" s="21" t="s">
        <v>15</v>
      </c>
      <c r="C7" s="22" t="s">
        <v>16</v>
      </c>
      <c r="D7" s="23">
        <v>7</v>
      </c>
      <c r="E7" s="24" t="s">
        <v>2</v>
      </c>
      <c r="F7" s="25">
        <v>9</v>
      </c>
      <c r="G7" s="23">
        <v>32</v>
      </c>
      <c r="H7" s="24" t="s">
        <v>2</v>
      </c>
      <c r="I7" s="24">
        <v>24</v>
      </c>
      <c r="J7" s="23">
        <v>61</v>
      </c>
      <c r="K7" s="26">
        <v>2</v>
      </c>
      <c r="L7" s="27">
        <v>2</v>
      </c>
      <c r="M7" s="27"/>
      <c r="N7" s="27">
        <v>4</v>
      </c>
      <c r="O7" s="27" t="s">
        <v>8</v>
      </c>
      <c r="P7" s="27"/>
      <c r="Q7" s="27">
        <v>6</v>
      </c>
      <c r="R7" s="27">
        <v>5</v>
      </c>
      <c r="S7" s="27"/>
      <c r="T7" s="27"/>
      <c r="U7" s="27"/>
      <c r="V7" s="27"/>
      <c r="W7" s="27"/>
      <c r="X7" s="27"/>
      <c r="Y7" s="27">
        <v>5</v>
      </c>
      <c r="Z7" s="27">
        <v>8</v>
      </c>
      <c r="AA7" s="27"/>
      <c r="AB7" s="27"/>
      <c r="AC7" s="27"/>
      <c r="AD7" s="27"/>
      <c r="AE7" s="27"/>
      <c r="AF7" s="28"/>
    </row>
    <row r="8" spans="2:32" x14ac:dyDescent="0.25">
      <c r="B8" s="21" t="s">
        <v>17</v>
      </c>
      <c r="C8" s="22" t="s">
        <v>18</v>
      </c>
      <c r="D8" s="23">
        <v>7</v>
      </c>
      <c r="E8" s="24" t="s">
        <v>2</v>
      </c>
      <c r="F8" s="25">
        <v>9</v>
      </c>
      <c r="G8" s="23">
        <v>32</v>
      </c>
      <c r="H8" s="24" t="s">
        <v>2</v>
      </c>
      <c r="I8" s="24">
        <v>24</v>
      </c>
      <c r="J8" s="23">
        <v>59</v>
      </c>
      <c r="K8" s="26">
        <v>5</v>
      </c>
      <c r="L8" s="27" t="s">
        <v>19</v>
      </c>
      <c r="M8" s="27"/>
      <c r="N8" s="27">
        <v>4</v>
      </c>
      <c r="O8" s="27"/>
      <c r="P8" s="27" t="s">
        <v>8</v>
      </c>
      <c r="Q8" s="27"/>
      <c r="R8" s="27"/>
      <c r="S8" s="27">
        <v>4</v>
      </c>
      <c r="T8" s="27">
        <v>4</v>
      </c>
      <c r="U8" s="27"/>
      <c r="V8" s="27"/>
      <c r="W8" s="27"/>
      <c r="X8" s="27">
        <v>7</v>
      </c>
      <c r="Y8" s="27"/>
      <c r="Z8" s="27"/>
      <c r="AA8" s="27"/>
      <c r="AB8" s="27"/>
      <c r="AC8" s="27">
        <v>6</v>
      </c>
      <c r="AD8" s="27"/>
      <c r="AE8" s="27"/>
      <c r="AF8" s="28"/>
    </row>
    <row r="9" spans="2:32" x14ac:dyDescent="0.25">
      <c r="B9" s="21" t="s">
        <v>20</v>
      </c>
      <c r="C9" s="22" t="s">
        <v>21</v>
      </c>
      <c r="D9" s="23">
        <v>7</v>
      </c>
      <c r="E9" s="24" t="s">
        <v>2</v>
      </c>
      <c r="F9" s="25">
        <v>9</v>
      </c>
      <c r="G9" s="23">
        <v>32</v>
      </c>
      <c r="H9" s="24" t="s">
        <v>2</v>
      </c>
      <c r="I9" s="24">
        <v>24</v>
      </c>
      <c r="J9" s="23">
        <v>44</v>
      </c>
      <c r="K9" s="26"/>
      <c r="L9" s="27"/>
      <c r="M9" s="27"/>
      <c r="N9" s="27"/>
      <c r="O9" s="27">
        <v>2</v>
      </c>
      <c r="P9" s="27"/>
      <c r="Q9" s="27" t="s">
        <v>8</v>
      </c>
      <c r="R9" s="27"/>
      <c r="S9" s="27"/>
      <c r="T9" s="27"/>
      <c r="U9" s="27">
        <v>5</v>
      </c>
      <c r="V9" s="27"/>
      <c r="W9" s="27">
        <v>2</v>
      </c>
      <c r="X9" s="27"/>
      <c r="Y9" s="27">
        <v>4</v>
      </c>
      <c r="Z9" s="27"/>
      <c r="AA9" s="27">
        <v>6</v>
      </c>
      <c r="AB9" s="27">
        <v>6</v>
      </c>
      <c r="AC9" s="27">
        <v>7</v>
      </c>
      <c r="AD9" s="27"/>
      <c r="AE9" s="27"/>
      <c r="AF9" s="28"/>
    </row>
    <row r="10" spans="2:32" x14ac:dyDescent="0.25">
      <c r="B10" s="21" t="s">
        <v>22</v>
      </c>
      <c r="C10" s="22" t="s">
        <v>23</v>
      </c>
      <c r="D10" s="23">
        <v>7</v>
      </c>
      <c r="E10" s="24" t="s">
        <v>2</v>
      </c>
      <c r="F10" s="25">
        <v>8</v>
      </c>
      <c r="G10" s="23">
        <v>31</v>
      </c>
      <c r="H10" s="24" t="s">
        <v>2</v>
      </c>
      <c r="I10" s="24">
        <v>25</v>
      </c>
      <c r="J10" s="23">
        <v>60</v>
      </c>
      <c r="K10" s="26">
        <v>2</v>
      </c>
      <c r="L10" s="27">
        <v>6</v>
      </c>
      <c r="M10" s="27"/>
      <c r="N10" s="27"/>
      <c r="O10" s="27">
        <v>3</v>
      </c>
      <c r="P10" s="27"/>
      <c r="Q10" s="27"/>
      <c r="R10" s="27" t="s">
        <v>8</v>
      </c>
      <c r="S10" s="27">
        <v>2</v>
      </c>
      <c r="T10" s="27"/>
      <c r="U10" s="27"/>
      <c r="V10" s="27">
        <v>6</v>
      </c>
      <c r="W10" s="27">
        <v>6</v>
      </c>
      <c r="X10" s="27"/>
      <c r="Y10" s="27"/>
      <c r="Z10" s="27">
        <v>6</v>
      </c>
      <c r="AA10" s="27"/>
      <c r="AB10" s="27"/>
      <c r="AC10" s="27"/>
      <c r="AD10" s="27"/>
      <c r="AE10" s="27"/>
      <c r="AF10" s="28"/>
    </row>
    <row r="11" spans="2:32" x14ac:dyDescent="0.25">
      <c r="B11" s="21" t="s">
        <v>24</v>
      </c>
      <c r="C11" s="22" t="s">
        <v>25</v>
      </c>
      <c r="D11" s="23">
        <v>7</v>
      </c>
      <c r="E11" s="24" t="s">
        <v>2</v>
      </c>
      <c r="F11" s="25">
        <v>8</v>
      </c>
      <c r="G11" s="23">
        <v>30</v>
      </c>
      <c r="H11" s="24" t="s">
        <v>2</v>
      </c>
      <c r="I11" s="24">
        <v>26</v>
      </c>
      <c r="J11" s="23">
        <v>62</v>
      </c>
      <c r="K11" s="26"/>
      <c r="L11" s="27">
        <v>4</v>
      </c>
      <c r="M11" s="27">
        <v>2</v>
      </c>
      <c r="N11" s="27">
        <v>2</v>
      </c>
      <c r="O11" s="27"/>
      <c r="P11" s="27">
        <v>4</v>
      </c>
      <c r="Q11" s="27"/>
      <c r="R11" s="27">
        <v>6</v>
      </c>
      <c r="S11" s="27" t="s">
        <v>8</v>
      </c>
      <c r="T11" s="27">
        <v>6</v>
      </c>
      <c r="U11" s="27"/>
      <c r="V11" s="27">
        <v>6</v>
      </c>
      <c r="W11" s="27"/>
      <c r="X11" s="27"/>
      <c r="Y11" s="27"/>
      <c r="Z11" s="27"/>
      <c r="AA11" s="27"/>
      <c r="AB11" s="27"/>
      <c r="AC11" s="27"/>
      <c r="AD11" s="27"/>
      <c r="AE11" s="27"/>
      <c r="AF11" s="28"/>
    </row>
    <row r="12" spans="2:32" x14ac:dyDescent="0.25">
      <c r="B12" s="21" t="s">
        <v>26</v>
      </c>
      <c r="C12" s="22" t="s">
        <v>27</v>
      </c>
      <c r="D12" s="23">
        <v>7</v>
      </c>
      <c r="E12" s="24" t="s">
        <v>2</v>
      </c>
      <c r="F12" s="25">
        <v>8</v>
      </c>
      <c r="G12" s="23">
        <v>29</v>
      </c>
      <c r="H12" s="24" t="s">
        <v>2</v>
      </c>
      <c r="I12" s="24">
        <v>27</v>
      </c>
      <c r="J12" s="23">
        <v>61</v>
      </c>
      <c r="K12" s="26"/>
      <c r="L12" s="27">
        <v>3</v>
      </c>
      <c r="M12" s="27">
        <v>5</v>
      </c>
      <c r="N12" s="27">
        <v>4</v>
      </c>
      <c r="O12" s="27"/>
      <c r="P12" s="27">
        <v>4</v>
      </c>
      <c r="Q12" s="27"/>
      <c r="R12" s="27"/>
      <c r="S12" s="27">
        <v>2</v>
      </c>
      <c r="T12" s="27" t="s">
        <v>8</v>
      </c>
      <c r="U12" s="27">
        <v>6</v>
      </c>
      <c r="V12" s="27"/>
      <c r="W12" s="27">
        <v>5</v>
      </c>
      <c r="X12" s="27"/>
      <c r="Y12" s="27"/>
      <c r="Z12" s="27"/>
      <c r="AA12" s="27"/>
      <c r="AB12" s="27"/>
      <c r="AC12" s="27"/>
      <c r="AD12" s="27"/>
      <c r="AE12" s="27"/>
      <c r="AF12" s="28"/>
    </row>
    <row r="13" spans="2:32" x14ac:dyDescent="0.25">
      <c r="B13" s="21" t="s">
        <v>28</v>
      </c>
      <c r="C13" s="22" t="s">
        <v>29</v>
      </c>
      <c r="D13" s="23">
        <v>7</v>
      </c>
      <c r="E13" s="24" t="s">
        <v>2</v>
      </c>
      <c r="F13" s="25">
        <v>7</v>
      </c>
      <c r="G13" s="23">
        <v>34</v>
      </c>
      <c r="H13" s="24" t="s">
        <v>2</v>
      </c>
      <c r="I13" s="24">
        <v>22</v>
      </c>
      <c r="J13" s="23">
        <v>40</v>
      </c>
      <c r="K13" s="26"/>
      <c r="L13" s="27"/>
      <c r="M13" s="27"/>
      <c r="N13" s="27"/>
      <c r="O13" s="27"/>
      <c r="P13" s="27"/>
      <c r="Q13" s="27">
        <v>3</v>
      </c>
      <c r="R13" s="27"/>
      <c r="S13" s="27"/>
      <c r="T13" s="27">
        <v>2</v>
      </c>
      <c r="U13" s="27" t="s">
        <v>8</v>
      </c>
      <c r="V13" s="27">
        <v>6</v>
      </c>
      <c r="W13" s="27"/>
      <c r="X13" s="27">
        <v>4</v>
      </c>
      <c r="Y13" s="27"/>
      <c r="Z13" s="27"/>
      <c r="AA13" s="27"/>
      <c r="AB13" s="27">
        <v>3</v>
      </c>
      <c r="AC13" s="27"/>
      <c r="AD13" s="27">
        <v>8</v>
      </c>
      <c r="AE13" s="27"/>
      <c r="AF13" s="28">
        <v>8</v>
      </c>
    </row>
    <row r="14" spans="2:32" x14ac:dyDescent="0.25">
      <c r="B14" s="21" t="s">
        <v>30</v>
      </c>
      <c r="C14" s="22" t="s">
        <v>31</v>
      </c>
      <c r="D14" s="23">
        <v>7</v>
      </c>
      <c r="E14" s="24" t="s">
        <v>2</v>
      </c>
      <c r="F14" s="25">
        <v>7</v>
      </c>
      <c r="G14" s="23">
        <v>33</v>
      </c>
      <c r="H14" s="24" t="s">
        <v>2</v>
      </c>
      <c r="I14" s="24">
        <v>23</v>
      </c>
      <c r="J14" s="23">
        <v>39</v>
      </c>
      <c r="K14" s="26"/>
      <c r="L14" s="27"/>
      <c r="M14" s="27"/>
      <c r="N14" s="27"/>
      <c r="O14" s="27"/>
      <c r="P14" s="27"/>
      <c r="Q14" s="27"/>
      <c r="R14" s="27">
        <v>2</v>
      </c>
      <c r="S14" s="27">
        <v>2</v>
      </c>
      <c r="T14" s="27"/>
      <c r="U14" s="27">
        <v>2</v>
      </c>
      <c r="V14" s="27" t="s">
        <v>8</v>
      </c>
      <c r="W14" s="27">
        <v>4</v>
      </c>
      <c r="X14" s="27"/>
      <c r="Y14" s="27"/>
      <c r="Z14" s="27"/>
      <c r="AA14" s="27"/>
      <c r="AB14" s="27">
        <v>8</v>
      </c>
      <c r="AC14" s="27"/>
      <c r="AD14" s="27">
        <v>7</v>
      </c>
      <c r="AE14" s="27"/>
      <c r="AF14" s="28">
        <v>8</v>
      </c>
    </row>
    <row r="15" spans="2:32" x14ac:dyDescent="0.25">
      <c r="B15" s="21" t="s">
        <v>32</v>
      </c>
      <c r="C15" s="22" t="s">
        <v>33</v>
      </c>
      <c r="D15" s="23">
        <v>7</v>
      </c>
      <c r="E15" s="24" t="s">
        <v>2</v>
      </c>
      <c r="F15" s="25">
        <v>7</v>
      </c>
      <c r="G15" s="23">
        <v>32</v>
      </c>
      <c r="H15" s="24" t="s">
        <v>2</v>
      </c>
      <c r="I15" s="24">
        <v>24</v>
      </c>
      <c r="J15" s="23">
        <v>46</v>
      </c>
      <c r="K15" s="26"/>
      <c r="L15" s="27"/>
      <c r="M15" s="27"/>
      <c r="N15" s="27"/>
      <c r="O15" s="27"/>
      <c r="P15" s="27"/>
      <c r="Q15" s="27">
        <v>6</v>
      </c>
      <c r="R15" s="27">
        <v>2</v>
      </c>
      <c r="S15" s="27"/>
      <c r="T15" s="27">
        <v>3</v>
      </c>
      <c r="U15" s="27"/>
      <c r="V15" s="27">
        <v>4</v>
      </c>
      <c r="W15" s="27" t="s">
        <v>8</v>
      </c>
      <c r="X15" s="27"/>
      <c r="Y15" s="27"/>
      <c r="Z15" s="27"/>
      <c r="AA15" s="27">
        <v>3</v>
      </c>
      <c r="AB15" s="27"/>
      <c r="AC15" s="27">
        <v>6</v>
      </c>
      <c r="AD15" s="27">
        <v>8</v>
      </c>
      <c r="AE15" s="27"/>
      <c r="AF15" s="28"/>
    </row>
    <row r="16" spans="2:32" x14ac:dyDescent="0.25">
      <c r="B16" s="21" t="s">
        <v>34</v>
      </c>
      <c r="C16" s="22" t="s">
        <v>35</v>
      </c>
      <c r="D16" s="23">
        <v>7</v>
      </c>
      <c r="E16" s="24" t="s">
        <v>2</v>
      </c>
      <c r="F16" s="25">
        <v>7</v>
      </c>
      <c r="G16" s="23">
        <v>29</v>
      </c>
      <c r="H16" s="24" t="s">
        <v>2</v>
      </c>
      <c r="I16" s="24">
        <v>27</v>
      </c>
      <c r="J16" s="23">
        <v>48</v>
      </c>
      <c r="K16" s="26">
        <v>2</v>
      </c>
      <c r="L16" s="27"/>
      <c r="M16" s="27">
        <v>2</v>
      </c>
      <c r="N16" s="27"/>
      <c r="O16" s="27"/>
      <c r="P16" s="27">
        <v>1</v>
      </c>
      <c r="Q16" s="27"/>
      <c r="R16" s="27"/>
      <c r="S16" s="27"/>
      <c r="T16" s="27"/>
      <c r="U16" s="27">
        <v>4</v>
      </c>
      <c r="V16" s="27"/>
      <c r="W16" s="27"/>
      <c r="X16" s="27" t="s">
        <v>8</v>
      </c>
      <c r="Y16" s="27"/>
      <c r="Z16" s="27">
        <v>5</v>
      </c>
      <c r="AA16" s="27"/>
      <c r="AB16" s="27"/>
      <c r="AC16" s="27">
        <v>7</v>
      </c>
      <c r="AD16" s="27"/>
      <c r="AE16" s="27"/>
      <c r="AF16" s="28">
        <v>8</v>
      </c>
    </row>
    <row r="17" spans="2:32" x14ac:dyDescent="0.25">
      <c r="B17" s="21" t="s">
        <v>36</v>
      </c>
      <c r="C17" s="22" t="s">
        <v>37</v>
      </c>
      <c r="D17" s="23">
        <v>7</v>
      </c>
      <c r="E17" s="24" t="s">
        <v>2</v>
      </c>
      <c r="F17" s="25">
        <v>6</v>
      </c>
      <c r="G17" s="23">
        <v>30</v>
      </c>
      <c r="H17" s="24" t="s">
        <v>2</v>
      </c>
      <c r="I17" s="24">
        <v>26</v>
      </c>
      <c r="J17" s="23">
        <v>40</v>
      </c>
      <c r="K17" s="26"/>
      <c r="L17" s="27"/>
      <c r="M17" s="27"/>
      <c r="N17" s="27">
        <v>2</v>
      </c>
      <c r="O17" s="27">
        <v>3</v>
      </c>
      <c r="P17" s="27"/>
      <c r="Q17" s="27">
        <v>4</v>
      </c>
      <c r="R17" s="27"/>
      <c r="S17" s="27"/>
      <c r="T17" s="27"/>
      <c r="U17" s="27"/>
      <c r="V17" s="27"/>
      <c r="W17" s="27"/>
      <c r="X17" s="27"/>
      <c r="Y17" s="27" t="s">
        <v>8</v>
      </c>
      <c r="Z17" s="27">
        <v>3</v>
      </c>
      <c r="AA17" s="27"/>
      <c r="AB17" s="27">
        <v>4</v>
      </c>
      <c r="AC17" s="27"/>
      <c r="AD17" s="27"/>
      <c r="AE17" s="27">
        <v>6</v>
      </c>
      <c r="AF17" s="28">
        <v>8</v>
      </c>
    </row>
    <row r="18" spans="2:32" x14ac:dyDescent="0.25">
      <c r="B18" s="21" t="s">
        <v>38</v>
      </c>
      <c r="C18" s="22" t="s">
        <v>39</v>
      </c>
      <c r="D18" s="23">
        <v>7</v>
      </c>
      <c r="E18" s="24" t="s">
        <v>2</v>
      </c>
      <c r="F18" s="25">
        <v>6</v>
      </c>
      <c r="G18" s="23">
        <v>27</v>
      </c>
      <c r="H18" s="24" t="s">
        <v>2</v>
      </c>
      <c r="I18" s="24">
        <v>29</v>
      </c>
      <c r="J18" s="23">
        <v>51</v>
      </c>
      <c r="K18" s="26"/>
      <c r="L18" s="27"/>
      <c r="M18" s="27">
        <v>3</v>
      </c>
      <c r="N18" s="27"/>
      <c r="O18" s="27">
        <v>0</v>
      </c>
      <c r="P18" s="27"/>
      <c r="Q18" s="27"/>
      <c r="R18" s="27">
        <v>2</v>
      </c>
      <c r="S18" s="27"/>
      <c r="T18" s="27"/>
      <c r="U18" s="27"/>
      <c r="V18" s="27"/>
      <c r="W18" s="27"/>
      <c r="X18" s="27">
        <v>3</v>
      </c>
      <c r="Y18" s="27">
        <v>5</v>
      </c>
      <c r="Z18" s="27" t="s">
        <v>8</v>
      </c>
      <c r="AA18" s="27">
        <v>8</v>
      </c>
      <c r="AB18" s="27">
        <v>6</v>
      </c>
      <c r="AC18" s="27"/>
      <c r="AD18" s="27"/>
      <c r="AE18" s="27"/>
      <c r="AF18" s="28"/>
    </row>
    <row r="19" spans="2:32" x14ac:dyDescent="0.25">
      <c r="B19" s="21" t="s">
        <v>40</v>
      </c>
      <c r="C19" s="22" t="s">
        <v>41</v>
      </c>
      <c r="D19" s="23">
        <v>7</v>
      </c>
      <c r="E19" s="24" t="s">
        <v>2</v>
      </c>
      <c r="F19" s="25">
        <v>6</v>
      </c>
      <c r="G19" s="23">
        <v>21</v>
      </c>
      <c r="H19" s="24" t="s">
        <v>2</v>
      </c>
      <c r="I19" s="24">
        <v>35</v>
      </c>
      <c r="J19" s="23">
        <v>44</v>
      </c>
      <c r="K19" s="26">
        <v>0</v>
      </c>
      <c r="L19" s="27"/>
      <c r="M19" s="27"/>
      <c r="N19" s="27"/>
      <c r="O19" s="27"/>
      <c r="P19" s="27"/>
      <c r="Q19" s="27">
        <v>2</v>
      </c>
      <c r="R19" s="27"/>
      <c r="S19" s="27"/>
      <c r="T19" s="27"/>
      <c r="U19" s="27"/>
      <c r="V19" s="27"/>
      <c r="W19" s="27">
        <v>5</v>
      </c>
      <c r="X19" s="27"/>
      <c r="Y19" s="27"/>
      <c r="Z19" s="27">
        <v>0</v>
      </c>
      <c r="AA19" s="27" t="s">
        <v>8</v>
      </c>
      <c r="AB19" s="27"/>
      <c r="AC19" s="27">
        <v>2</v>
      </c>
      <c r="AD19" s="27">
        <v>6</v>
      </c>
      <c r="AE19" s="27">
        <v>6</v>
      </c>
      <c r="AF19" s="28"/>
    </row>
    <row r="20" spans="2:32" x14ac:dyDescent="0.25">
      <c r="B20" s="29" t="s">
        <v>42</v>
      </c>
      <c r="C20" s="30" t="s">
        <v>43</v>
      </c>
      <c r="D20" s="31">
        <v>7</v>
      </c>
      <c r="E20" s="32" t="s">
        <v>2</v>
      </c>
      <c r="F20" s="33">
        <v>5</v>
      </c>
      <c r="G20" s="23">
        <v>19</v>
      </c>
      <c r="H20" s="24" t="s">
        <v>2</v>
      </c>
      <c r="I20" s="24">
        <v>37</v>
      </c>
      <c r="J20" s="23">
        <v>47</v>
      </c>
      <c r="K20" s="26"/>
      <c r="L20" s="27"/>
      <c r="M20" s="27">
        <v>0</v>
      </c>
      <c r="N20" s="27"/>
      <c r="O20" s="27"/>
      <c r="P20" s="27"/>
      <c r="Q20" s="27">
        <v>2</v>
      </c>
      <c r="R20" s="27"/>
      <c r="S20" s="27"/>
      <c r="T20" s="27"/>
      <c r="U20" s="27">
        <v>5</v>
      </c>
      <c r="V20" s="27">
        <v>0</v>
      </c>
      <c r="W20" s="27"/>
      <c r="X20" s="27"/>
      <c r="Y20" s="27">
        <v>4</v>
      </c>
      <c r="Z20" s="27">
        <v>2</v>
      </c>
      <c r="AA20" s="27"/>
      <c r="AB20" s="27" t="s">
        <v>8</v>
      </c>
      <c r="AC20" s="27"/>
      <c r="AD20" s="27"/>
      <c r="AE20" s="27">
        <v>6</v>
      </c>
      <c r="AF20" s="28"/>
    </row>
    <row r="21" spans="2:32" x14ac:dyDescent="0.25">
      <c r="B21" s="29" t="s">
        <v>44</v>
      </c>
      <c r="C21" s="30" t="s">
        <v>45</v>
      </c>
      <c r="D21" s="31">
        <v>7</v>
      </c>
      <c r="E21" s="32" t="s">
        <v>2</v>
      </c>
      <c r="F21" s="33">
        <v>4</v>
      </c>
      <c r="G21" s="23">
        <v>20</v>
      </c>
      <c r="H21" s="24" t="s">
        <v>2</v>
      </c>
      <c r="I21" s="24">
        <v>36</v>
      </c>
      <c r="J21" s="23">
        <v>49</v>
      </c>
      <c r="K21" s="26"/>
      <c r="L21" s="27">
        <v>0</v>
      </c>
      <c r="M21" s="27"/>
      <c r="N21" s="27"/>
      <c r="O21" s="27"/>
      <c r="P21" s="27">
        <v>2</v>
      </c>
      <c r="Q21" s="27">
        <v>1</v>
      </c>
      <c r="R21" s="27"/>
      <c r="S21" s="27"/>
      <c r="T21" s="27"/>
      <c r="U21" s="27"/>
      <c r="V21" s="27"/>
      <c r="W21" s="27">
        <v>2</v>
      </c>
      <c r="X21" s="27">
        <v>1</v>
      </c>
      <c r="Y21" s="27"/>
      <c r="Z21" s="27"/>
      <c r="AA21" s="27">
        <v>6</v>
      </c>
      <c r="AB21" s="27"/>
      <c r="AC21" s="27" t="s">
        <v>8</v>
      </c>
      <c r="AD21" s="27"/>
      <c r="AE21" s="27"/>
      <c r="AF21" s="28">
        <v>8</v>
      </c>
    </row>
    <row r="22" spans="2:32" x14ac:dyDescent="0.25">
      <c r="B22" s="29" t="s">
        <v>46</v>
      </c>
      <c r="C22" s="30" t="s">
        <v>47</v>
      </c>
      <c r="D22" s="31">
        <v>7</v>
      </c>
      <c r="E22" s="32" t="s">
        <v>2</v>
      </c>
      <c r="F22" s="33">
        <v>4</v>
      </c>
      <c r="G22" s="23">
        <v>16</v>
      </c>
      <c r="H22" s="24" t="s">
        <v>2</v>
      </c>
      <c r="I22" s="24">
        <v>40</v>
      </c>
      <c r="J22" s="23">
        <v>40</v>
      </c>
      <c r="K22" s="26"/>
      <c r="L22" s="27">
        <v>0</v>
      </c>
      <c r="M22" s="27"/>
      <c r="N22" s="27"/>
      <c r="O22" s="27"/>
      <c r="P22" s="27"/>
      <c r="Q22" s="27"/>
      <c r="R22" s="27"/>
      <c r="S22" s="27"/>
      <c r="T22" s="27"/>
      <c r="U22" s="27">
        <v>0</v>
      </c>
      <c r="V22" s="27">
        <v>1</v>
      </c>
      <c r="W22" s="27">
        <v>0</v>
      </c>
      <c r="X22" s="27"/>
      <c r="Y22" s="27"/>
      <c r="Z22" s="27"/>
      <c r="AA22" s="27">
        <v>2</v>
      </c>
      <c r="AB22" s="27"/>
      <c r="AC22" s="27"/>
      <c r="AD22" s="27" t="s">
        <v>8</v>
      </c>
      <c r="AE22" s="27">
        <v>5</v>
      </c>
      <c r="AF22" s="28">
        <v>8</v>
      </c>
    </row>
    <row r="23" spans="2:32" x14ac:dyDescent="0.25">
      <c r="B23" s="29" t="s">
        <v>48</v>
      </c>
      <c r="C23" s="30" t="s">
        <v>49</v>
      </c>
      <c r="D23" s="31">
        <v>7</v>
      </c>
      <c r="E23" s="32" t="s">
        <v>2</v>
      </c>
      <c r="F23" s="33">
        <v>2</v>
      </c>
      <c r="G23" s="23">
        <v>17</v>
      </c>
      <c r="H23" s="24" t="s">
        <v>2</v>
      </c>
      <c r="I23" s="24">
        <v>39</v>
      </c>
      <c r="J23" s="23">
        <v>40</v>
      </c>
      <c r="K23" s="26"/>
      <c r="L23" s="27"/>
      <c r="M23" s="27">
        <v>0</v>
      </c>
      <c r="N23" s="27">
        <v>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>
        <v>2</v>
      </c>
      <c r="Z23" s="27"/>
      <c r="AA23" s="27">
        <v>2</v>
      </c>
      <c r="AB23" s="27">
        <v>2</v>
      </c>
      <c r="AC23" s="27"/>
      <c r="AD23" s="27">
        <v>3</v>
      </c>
      <c r="AE23" s="27" t="s">
        <v>8</v>
      </c>
      <c r="AF23" s="28">
        <v>8</v>
      </c>
    </row>
    <row r="24" spans="2:32" x14ac:dyDescent="0.25">
      <c r="B24" s="34" t="s">
        <v>50</v>
      </c>
      <c r="C24" s="35" t="s">
        <v>51</v>
      </c>
      <c r="D24" s="36">
        <v>7</v>
      </c>
      <c r="E24" s="37" t="s">
        <v>2</v>
      </c>
      <c r="F24" s="38">
        <v>0</v>
      </c>
      <c r="G24" s="36">
        <v>0</v>
      </c>
      <c r="H24" s="37" t="s">
        <v>2</v>
      </c>
      <c r="I24" s="37">
        <v>56</v>
      </c>
      <c r="J24" s="36">
        <v>37</v>
      </c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>
        <v>0</v>
      </c>
      <c r="V24" s="40">
        <v>0</v>
      </c>
      <c r="W24" s="40"/>
      <c r="X24" s="40">
        <v>0</v>
      </c>
      <c r="Y24" s="40">
        <v>0</v>
      </c>
      <c r="Z24" s="40"/>
      <c r="AA24" s="40"/>
      <c r="AB24" s="40"/>
      <c r="AC24" s="40">
        <v>0</v>
      </c>
      <c r="AD24" s="40">
        <v>0</v>
      </c>
      <c r="AE24" s="40">
        <v>0</v>
      </c>
      <c r="AF24" s="41" t="s">
        <v>8</v>
      </c>
    </row>
  </sheetData>
  <sheetProtection selectLockedCells="1" selectUnlockedCells="1"/>
  <mergeCells count="1">
    <mergeCell ref="B1:AF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showGridLines="0" tabSelected="1" workbookViewId="0">
      <selection activeCell="C5" sqref="C5"/>
    </sheetView>
  </sheetViews>
  <sheetFormatPr defaultRowHeight="18" x14ac:dyDescent="0.25"/>
  <cols>
    <col min="1" max="1" width="3.140625" style="1" customWidth="1"/>
    <col min="2" max="2" width="4.42578125" style="1" customWidth="1"/>
    <col min="3" max="3" width="27.28515625" style="1" customWidth="1"/>
    <col min="4" max="4" width="31.42578125" style="1" customWidth="1"/>
    <col min="5" max="5" width="5.5703125" style="42" customWidth="1"/>
    <col min="6" max="6" width="9" style="42" customWidth="1"/>
    <col min="7" max="13" width="2.85546875" style="1" customWidth="1"/>
    <col min="14" max="14" width="3.5703125" style="1" customWidth="1"/>
    <col min="15" max="15" width="1.85546875" style="42" customWidth="1"/>
    <col min="16" max="16" width="4.42578125" style="1" customWidth="1"/>
    <col min="17" max="17" width="7.7109375" style="43" customWidth="1"/>
    <col min="18" max="16384" width="9.140625" style="1"/>
  </cols>
  <sheetData>
    <row r="1" spans="2:17" ht="30" x14ac:dyDescent="0.4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s="44" customFormat="1" x14ac:dyDescent="0.25">
      <c r="B2" s="45"/>
      <c r="C2" s="46" t="s">
        <v>52</v>
      </c>
      <c r="D2" s="46" t="s">
        <v>53</v>
      </c>
      <c r="E2" s="47" t="s">
        <v>54</v>
      </c>
      <c r="F2" s="47" t="s">
        <v>55</v>
      </c>
      <c r="G2" s="46">
        <v>1</v>
      </c>
      <c r="H2" s="46">
        <v>2</v>
      </c>
      <c r="I2" s="46">
        <v>3</v>
      </c>
      <c r="J2" s="46">
        <v>4</v>
      </c>
      <c r="K2" s="46">
        <v>5</v>
      </c>
      <c r="L2" s="46">
        <v>6</v>
      </c>
      <c r="M2" s="48">
        <v>7</v>
      </c>
      <c r="N2" s="49" t="s">
        <v>1</v>
      </c>
      <c r="O2" s="50" t="s">
        <v>2</v>
      </c>
      <c r="P2" s="51" t="s">
        <v>3</v>
      </c>
      <c r="Q2" s="52" t="s">
        <v>56</v>
      </c>
    </row>
    <row r="3" spans="2:17" x14ac:dyDescent="0.25">
      <c r="B3" s="53">
        <v>1</v>
      </c>
      <c r="C3" s="54" t="s">
        <v>57</v>
      </c>
      <c r="D3" s="54" t="s">
        <v>58</v>
      </c>
      <c r="E3" s="55" t="s">
        <v>59</v>
      </c>
      <c r="F3" s="55">
        <v>6</v>
      </c>
      <c r="G3" s="54">
        <v>2</v>
      </c>
      <c r="H3" s="54">
        <v>2</v>
      </c>
      <c r="I3" s="54">
        <v>2</v>
      </c>
      <c r="J3" s="54">
        <v>2</v>
      </c>
      <c r="K3" s="54">
        <v>2</v>
      </c>
      <c r="L3" s="54">
        <v>2</v>
      </c>
      <c r="M3" s="12">
        <v>2</v>
      </c>
      <c r="N3" s="13">
        <f t="shared" ref="N3:N13" si="0">COUNT(G3:M3)</f>
        <v>7</v>
      </c>
      <c r="O3" s="56" t="s">
        <v>2</v>
      </c>
      <c r="P3" s="15">
        <f t="shared" ref="P3:P13" si="1">SUM(G3:M3)</f>
        <v>14</v>
      </c>
      <c r="Q3" s="57">
        <f>P3/N3</f>
        <v>2</v>
      </c>
    </row>
    <row r="4" spans="2:17" x14ac:dyDescent="0.25">
      <c r="B4" s="58"/>
      <c r="C4" s="59" t="s">
        <v>60</v>
      </c>
      <c r="D4" s="59" t="s">
        <v>18</v>
      </c>
      <c r="E4" s="27" t="s">
        <v>59</v>
      </c>
      <c r="F4" s="27">
        <v>7</v>
      </c>
      <c r="G4" s="59">
        <v>2</v>
      </c>
      <c r="H4" s="59">
        <v>2</v>
      </c>
      <c r="I4" s="59">
        <v>2</v>
      </c>
      <c r="J4" s="59">
        <v>2</v>
      </c>
      <c r="K4" s="59">
        <v>2</v>
      </c>
      <c r="L4" s="59">
        <v>2</v>
      </c>
      <c r="M4" s="22">
        <v>2</v>
      </c>
      <c r="N4" s="23">
        <f t="shared" si="0"/>
        <v>7</v>
      </c>
      <c r="O4" s="60" t="s">
        <v>2</v>
      </c>
      <c r="P4" s="25">
        <f t="shared" si="1"/>
        <v>14</v>
      </c>
      <c r="Q4" s="61">
        <f t="shared" ref="Q4:Q67" si="2">P4/N4</f>
        <v>2</v>
      </c>
    </row>
    <row r="5" spans="2:17" x14ac:dyDescent="0.25">
      <c r="B5" s="58"/>
      <c r="C5" s="59" t="s">
        <v>61</v>
      </c>
      <c r="D5" s="59" t="s">
        <v>25</v>
      </c>
      <c r="E5" s="27" t="s">
        <v>59</v>
      </c>
      <c r="F5" s="27">
        <v>8</v>
      </c>
      <c r="G5" s="59">
        <v>2</v>
      </c>
      <c r="H5" s="59">
        <v>2</v>
      </c>
      <c r="I5" s="59">
        <v>2</v>
      </c>
      <c r="J5" s="59">
        <v>2</v>
      </c>
      <c r="K5" s="59">
        <v>2</v>
      </c>
      <c r="L5" s="59">
        <v>2</v>
      </c>
      <c r="M5" s="22">
        <v>2</v>
      </c>
      <c r="N5" s="23">
        <f t="shared" si="0"/>
        <v>7</v>
      </c>
      <c r="O5" s="60" t="s">
        <v>2</v>
      </c>
      <c r="P5" s="25">
        <f t="shared" si="1"/>
        <v>14</v>
      </c>
      <c r="Q5" s="61">
        <f t="shared" si="2"/>
        <v>2</v>
      </c>
    </row>
    <row r="6" spans="2:17" x14ac:dyDescent="0.25">
      <c r="B6" s="58"/>
      <c r="C6" s="59" t="s">
        <v>62</v>
      </c>
      <c r="D6" s="59" t="s">
        <v>29</v>
      </c>
      <c r="E6" s="27" t="s">
        <v>63</v>
      </c>
      <c r="F6" s="27">
        <v>8</v>
      </c>
      <c r="G6" s="59">
        <v>2</v>
      </c>
      <c r="H6" s="59">
        <v>2</v>
      </c>
      <c r="I6" s="59">
        <v>2</v>
      </c>
      <c r="J6" s="59">
        <v>2</v>
      </c>
      <c r="K6" s="59">
        <v>2</v>
      </c>
      <c r="L6" s="59">
        <v>2</v>
      </c>
      <c r="M6" s="22">
        <v>2</v>
      </c>
      <c r="N6" s="23">
        <f t="shared" si="0"/>
        <v>7</v>
      </c>
      <c r="O6" s="60" t="s">
        <v>2</v>
      </c>
      <c r="P6" s="25">
        <f t="shared" si="1"/>
        <v>14</v>
      </c>
      <c r="Q6" s="61">
        <f t="shared" si="2"/>
        <v>2</v>
      </c>
    </row>
    <row r="7" spans="2:17" x14ac:dyDescent="0.25">
      <c r="B7" s="58"/>
      <c r="C7" s="59" t="s">
        <v>64</v>
      </c>
      <c r="D7" s="59" t="s">
        <v>33</v>
      </c>
      <c r="E7" s="27" t="s">
        <v>59</v>
      </c>
      <c r="F7" s="27">
        <v>5</v>
      </c>
      <c r="G7" s="59">
        <v>2</v>
      </c>
      <c r="H7" s="59">
        <v>2</v>
      </c>
      <c r="I7" s="59">
        <v>2</v>
      </c>
      <c r="J7" s="59"/>
      <c r="K7" s="59">
        <v>2</v>
      </c>
      <c r="L7" s="59">
        <v>2</v>
      </c>
      <c r="M7" s="22">
        <v>2</v>
      </c>
      <c r="N7" s="23">
        <f t="shared" si="0"/>
        <v>6</v>
      </c>
      <c r="O7" s="60" t="s">
        <v>2</v>
      </c>
      <c r="P7" s="25">
        <f t="shared" si="1"/>
        <v>12</v>
      </c>
      <c r="Q7" s="61">
        <f t="shared" si="2"/>
        <v>2</v>
      </c>
    </row>
    <row r="8" spans="2:17" x14ac:dyDescent="0.25">
      <c r="B8" s="58">
        <v>6</v>
      </c>
      <c r="C8" s="59" t="s">
        <v>65</v>
      </c>
      <c r="D8" s="59" t="s">
        <v>66</v>
      </c>
      <c r="E8" s="27" t="s">
        <v>59</v>
      </c>
      <c r="F8" s="27">
        <v>6</v>
      </c>
      <c r="G8" s="59">
        <v>0</v>
      </c>
      <c r="H8" s="59">
        <v>2</v>
      </c>
      <c r="I8" s="59">
        <v>2</v>
      </c>
      <c r="J8" s="59">
        <v>2</v>
      </c>
      <c r="K8" s="59">
        <v>2</v>
      </c>
      <c r="L8" s="59">
        <v>2</v>
      </c>
      <c r="M8" s="22">
        <v>2</v>
      </c>
      <c r="N8" s="23">
        <f t="shared" si="0"/>
        <v>7</v>
      </c>
      <c r="O8" s="60" t="s">
        <v>2</v>
      </c>
      <c r="P8" s="25">
        <f t="shared" si="1"/>
        <v>12</v>
      </c>
      <c r="Q8" s="61">
        <f t="shared" si="2"/>
        <v>1.7142857142857142</v>
      </c>
    </row>
    <row r="9" spans="2:17" x14ac:dyDescent="0.25">
      <c r="B9" s="58"/>
      <c r="C9" s="59" t="s">
        <v>67</v>
      </c>
      <c r="D9" s="59" t="s">
        <v>14</v>
      </c>
      <c r="E9" s="27" t="s">
        <v>59</v>
      </c>
      <c r="F9" s="27">
        <v>7</v>
      </c>
      <c r="G9" s="59">
        <v>2</v>
      </c>
      <c r="H9" s="59">
        <v>2</v>
      </c>
      <c r="I9" s="59">
        <v>2</v>
      </c>
      <c r="J9" s="59">
        <v>0</v>
      </c>
      <c r="K9" s="59">
        <v>2</v>
      </c>
      <c r="L9" s="59">
        <v>2</v>
      </c>
      <c r="M9" s="22">
        <v>2</v>
      </c>
      <c r="N9" s="23">
        <f t="shared" si="0"/>
        <v>7</v>
      </c>
      <c r="O9" s="60" t="s">
        <v>2</v>
      </c>
      <c r="P9" s="25">
        <f t="shared" si="1"/>
        <v>12</v>
      </c>
      <c r="Q9" s="61">
        <f t="shared" si="2"/>
        <v>1.7142857142857142</v>
      </c>
    </row>
    <row r="10" spans="2:17" x14ac:dyDescent="0.25">
      <c r="B10" s="58">
        <v>8</v>
      </c>
      <c r="C10" s="59" t="s">
        <v>68</v>
      </c>
      <c r="D10" s="59" t="s">
        <v>58</v>
      </c>
      <c r="E10" s="27" t="s">
        <v>59</v>
      </c>
      <c r="F10" s="27">
        <v>6</v>
      </c>
      <c r="G10" s="59">
        <v>2</v>
      </c>
      <c r="H10" s="59">
        <v>2</v>
      </c>
      <c r="I10" s="59"/>
      <c r="J10" s="59">
        <v>2</v>
      </c>
      <c r="K10" s="59">
        <v>2</v>
      </c>
      <c r="L10" s="59">
        <v>1</v>
      </c>
      <c r="M10" s="22">
        <v>2</v>
      </c>
      <c r="N10" s="23">
        <f t="shared" si="0"/>
        <v>6</v>
      </c>
      <c r="O10" s="60" t="s">
        <v>2</v>
      </c>
      <c r="P10" s="25">
        <f t="shared" si="1"/>
        <v>11</v>
      </c>
      <c r="Q10" s="61">
        <f t="shared" si="2"/>
        <v>1.8333333333333333</v>
      </c>
    </row>
    <row r="11" spans="2:17" x14ac:dyDescent="0.25">
      <c r="B11" s="58"/>
      <c r="C11" s="59" t="s">
        <v>69</v>
      </c>
      <c r="D11" s="59" t="s">
        <v>66</v>
      </c>
      <c r="E11" s="27" t="s">
        <v>59</v>
      </c>
      <c r="F11" s="27">
        <v>6</v>
      </c>
      <c r="G11" s="59">
        <v>2</v>
      </c>
      <c r="H11" s="59">
        <v>2</v>
      </c>
      <c r="I11" s="59">
        <v>2</v>
      </c>
      <c r="J11" s="59">
        <v>2</v>
      </c>
      <c r="K11" s="59">
        <v>2</v>
      </c>
      <c r="L11" s="59">
        <v>0</v>
      </c>
      <c r="M11" s="22">
        <v>1</v>
      </c>
      <c r="N11" s="23">
        <f t="shared" si="0"/>
        <v>7</v>
      </c>
      <c r="O11" s="60" t="s">
        <v>2</v>
      </c>
      <c r="P11" s="25">
        <f t="shared" si="1"/>
        <v>11</v>
      </c>
      <c r="Q11" s="61">
        <f t="shared" si="2"/>
        <v>1.5714285714285714</v>
      </c>
    </row>
    <row r="12" spans="2:17" x14ac:dyDescent="0.25">
      <c r="B12" s="58"/>
      <c r="C12" s="59" t="s">
        <v>70</v>
      </c>
      <c r="D12" s="59" t="s">
        <v>18</v>
      </c>
      <c r="E12" s="27" t="s">
        <v>59</v>
      </c>
      <c r="F12" s="27">
        <v>8</v>
      </c>
      <c r="G12" s="59">
        <v>2</v>
      </c>
      <c r="H12" s="59">
        <v>2</v>
      </c>
      <c r="I12" s="59">
        <v>1</v>
      </c>
      <c r="J12" s="59">
        <v>2</v>
      </c>
      <c r="K12" s="59">
        <v>0</v>
      </c>
      <c r="L12" s="59">
        <v>2</v>
      </c>
      <c r="M12" s="22">
        <v>2</v>
      </c>
      <c r="N12" s="23">
        <f t="shared" si="0"/>
        <v>7</v>
      </c>
      <c r="O12" s="60" t="s">
        <v>2</v>
      </c>
      <c r="P12" s="25">
        <f t="shared" si="1"/>
        <v>11</v>
      </c>
      <c r="Q12" s="61">
        <f t="shared" si="2"/>
        <v>1.5714285714285714</v>
      </c>
    </row>
    <row r="13" spans="2:17" x14ac:dyDescent="0.25">
      <c r="B13" s="58"/>
      <c r="C13" s="59" t="s">
        <v>71</v>
      </c>
      <c r="D13" s="59" t="s">
        <v>16</v>
      </c>
      <c r="E13" s="27" t="s">
        <v>63</v>
      </c>
      <c r="F13" s="27">
        <v>8</v>
      </c>
      <c r="G13" s="59">
        <v>2</v>
      </c>
      <c r="H13" s="59">
        <v>2</v>
      </c>
      <c r="I13" s="59">
        <v>2</v>
      </c>
      <c r="J13" s="59">
        <v>2</v>
      </c>
      <c r="K13" s="59">
        <v>1</v>
      </c>
      <c r="L13" s="59">
        <v>1</v>
      </c>
      <c r="M13" s="22">
        <v>1</v>
      </c>
      <c r="N13" s="23">
        <f t="shared" si="0"/>
        <v>7</v>
      </c>
      <c r="O13" s="60" t="s">
        <v>2</v>
      </c>
      <c r="P13" s="25">
        <f t="shared" si="1"/>
        <v>11</v>
      </c>
      <c r="Q13" s="61">
        <f t="shared" si="2"/>
        <v>1.5714285714285714</v>
      </c>
    </row>
    <row r="14" spans="2:17" x14ac:dyDescent="0.25">
      <c r="B14" s="58">
        <v>12</v>
      </c>
      <c r="C14" s="59" t="s">
        <v>72</v>
      </c>
      <c r="D14" s="59" t="s">
        <v>37</v>
      </c>
      <c r="E14" s="27" t="s">
        <v>59</v>
      </c>
      <c r="F14" s="27">
        <v>6</v>
      </c>
      <c r="G14" s="59">
        <v>2</v>
      </c>
      <c r="H14" s="59">
        <v>0</v>
      </c>
      <c r="I14" s="59">
        <v>2</v>
      </c>
      <c r="J14" s="59">
        <v>2</v>
      </c>
      <c r="K14" s="59">
        <v>2</v>
      </c>
      <c r="L14" s="59">
        <v>2</v>
      </c>
      <c r="M14" s="22"/>
      <c r="N14" s="23">
        <f>COUNT(G14:L14)</f>
        <v>6</v>
      </c>
      <c r="O14" s="60" t="s">
        <v>2</v>
      </c>
      <c r="P14" s="25">
        <f>SUM(G14:L14)</f>
        <v>10</v>
      </c>
      <c r="Q14" s="61">
        <f t="shared" si="2"/>
        <v>1.6666666666666667</v>
      </c>
    </row>
    <row r="15" spans="2:17" x14ac:dyDescent="0.25">
      <c r="B15" s="58"/>
      <c r="C15" s="59" t="s">
        <v>73</v>
      </c>
      <c r="D15" s="59" t="s">
        <v>12</v>
      </c>
      <c r="E15" s="27" t="s">
        <v>63</v>
      </c>
      <c r="F15" s="27">
        <v>7</v>
      </c>
      <c r="G15" s="59">
        <v>2</v>
      </c>
      <c r="H15" s="59">
        <v>2</v>
      </c>
      <c r="I15" s="59">
        <v>2</v>
      </c>
      <c r="J15" s="59"/>
      <c r="K15" s="59">
        <v>1</v>
      </c>
      <c r="L15" s="59">
        <v>1</v>
      </c>
      <c r="M15" s="22">
        <v>2</v>
      </c>
      <c r="N15" s="23">
        <f t="shared" ref="N15:N27" si="3">COUNT(G15:M15)</f>
        <v>6</v>
      </c>
      <c r="O15" s="60" t="s">
        <v>2</v>
      </c>
      <c r="P15" s="25">
        <f t="shared" ref="P15:P27" si="4">SUM(G15:M15)</f>
        <v>10</v>
      </c>
      <c r="Q15" s="61">
        <f t="shared" si="2"/>
        <v>1.6666666666666667</v>
      </c>
    </row>
    <row r="16" spans="2:17" x14ac:dyDescent="0.25">
      <c r="B16" s="58"/>
      <c r="C16" s="59" t="s">
        <v>74</v>
      </c>
      <c r="D16" s="59" t="s">
        <v>12</v>
      </c>
      <c r="E16" s="27" t="s">
        <v>63</v>
      </c>
      <c r="F16" s="27">
        <v>7</v>
      </c>
      <c r="G16" s="59">
        <v>2</v>
      </c>
      <c r="H16" s="59">
        <v>0</v>
      </c>
      <c r="I16" s="59"/>
      <c r="J16" s="59">
        <v>2</v>
      </c>
      <c r="K16" s="59">
        <v>2</v>
      </c>
      <c r="L16" s="59">
        <v>2</v>
      </c>
      <c r="M16" s="22">
        <v>2</v>
      </c>
      <c r="N16" s="23">
        <f t="shared" si="3"/>
        <v>6</v>
      </c>
      <c r="O16" s="60" t="s">
        <v>2</v>
      </c>
      <c r="P16" s="25">
        <f t="shared" si="4"/>
        <v>10</v>
      </c>
      <c r="Q16" s="61">
        <f t="shared" si="2"/>
        <v>1.6666666666666667</v>
      </c>
    </row>
    <row r="17" spans="2:17" x14ac:dyDescent="0.25">
      <c r="B17" s="58">
        <v>15</v>
      </c>
      <c r="C17" s="59" t="s">
        <v>75</v>
      </c>
      <c r="D17" s="59" t="s">
        <v>66</v>
      </c>
      <c r="E17" s="27" t="s">
        <v>59</v>
      </c>
      <c r="F17" s="27">
        <v>5</v>
      </c>
      <c r="G17" s="59">
        <v>0</v>
      </c>
      <c r="H17" s="59">
        <v>2</v>
      </c>
      <c r="I17" s="59">
        <v>2</v>
      </c>
      <c r="J17" s="59">
        <v>2</v>
      </c>
      <c r="K17" s="59">
        <v>0</v>
      </c>
      <c r="L17" s="59">
        <v>2</v>
      </c>
      <c r="M17" s="22">
        <v>2</v>
      </c>
      <c r="N17" s="23">
        <f t="shared" si="3"/>
        <v>7</v>
      </c>
      <c r="O17" s="60" t="s">
        <v>2</v>
      </c>
      <c r="P17" s="25">
        <f t="shared" si="4"/>
        <v>10</v>
      </c>
      <c r="Q17" s="61">
        <f t="shared" si="2"/>
        <v>1.4285714285714286</v>
      </c>
    </row>
    <row r="18" spans="2:17" x14ac:dyDescent="0.25">
      <c r="B18" s="58"/>
      <c r="C18" s="59" t="s">
        <v>76</v>
      </c>
      <c r="D18" s="59" t="s">
        <v>41</v>
      </c>
      <c r="E18" s="27" t="s">
        <v>59</v>
      </c>
      <c r="F18" s="27">
        <v>6</v>
      </c>
      <c r="G18" s="59">
        <v>0</v>
      </c>
      <c r="H18" s="59">
        <v>2</v>
      </c>
      <c r="I18" s="59">
        <v>2</v>
      </c>
      <c r="J18" s="59">
        <v>0</v>
      </c>
      <c r="K18" s="59">
        <v>2</v>
      </c>
      <c r="L18" s="59">
        <v>2</v>
      </c>
      <c r="M18" s="22">
        <v>2</v>
      </c>
      <c r="N18" s="23">
        <f t="shared" si="3"/>
        <v>7</v>
      </c>
      <c r="O18" s="60" t="s">
        <v>2</v>
      </c>
      <c r="P18" s="25">
        <f t="shared" si="4"/>
        <v>10</v>
      </c>
      <c r="Q18" s="61">
        <f t="shared" si="2"/>
        <v>1.4285714285714286</v>
      </c>
    </row>
    <row r="19" spans="2:17" x14ac:dyDescent="0.25">
      <c r="B19" s="58"/>
      <c r="C19" s="59" t="s">
        <v>77</v>
      </c>
      <c r="D19" s="59" t="s">
        <v>39</v>
      </c>
      <c r="E19" s="27" t="s">
        <v>59</v>
      </c>
      <c r="F19" s="27">
        <v>7</v>
      </c>
      <c r="G19" s="59">
        <v>0</v>
      </c>
      <c r="H19" s="59">
        <v>2</v>
      </c>
      <c r="I19" s="59">
        <v>0</v>
      </c>
      <c r="J19" s="59">
        <v>2</v>
      </c>
      <c r="K19" s="59">
        <v>2</v>
      </c>
      <c r="L19" s="59">
        <v>2</v>
      </c>
      <c r="M19" s="22">
        <v>2</v>
      </c>
      <c r="N19" s="23">
        <f t="shared" si="3"/>
        <v>7</v>
      </c>
      <c r="O19" s="60" t="s">
        <v>2</v>
      </c>
      <c r="P19" s="25">
        <f t="shared" si="4"/>
        <v>10</v>
      </c>
      <c r="Q19" s="61">
        <f t="shared" si="2"/>
        <v>1.4285714285714286</v>
      </c>
    </row>
    <row r="20" spans="2:17" x14ac:dyDescent="0.25">
      <c r="B20" s="58"/>
      <c r="C20" s="59" t="s">
        <v>78</v>
      </c>
      <c r="D20" s="59" t="s">
        <v>27</v>
      </c>
      <c r="E20" s="27" t="s">
        <v>59</v>
      </c>
      <c r="F20" s="27">
        <v>7</v>
      </c>
      <c r="G20" s="59">
        <v>2</v>
      </c>
      <c r="H20" s="59">
        <v>0</v>
      </c>
      <c r="I20" s="59">
        <v>2</v>
      </c>
      <c r="J20" s="59">
        <v>2</v>
      </c>
      <c r="K20" s="59">
        <v>2</v>
      </c>
      <c r="L20" s="59">
        <v>2</v>
      </c>
      <c r="M20" s="22">
        <v>0</v>
      </c>
      <c r="N20" s="23">
        <f t="shared" si="3"/>
        <v>7</v>
      </c>
      <c r="O20" s="60" t="s">
        <v>2</v>
      </c>
      <c r="P20" s="25">
        <f t="shared" si="4"/>
        <v>10</v>
      </c>
      <c r="Q20" s="61">
        <f t="shared" si="2"/>
        <v>1.4285714285714286</v>
      </c>
    </row>
    <row r="21" spans="2:17" x14ac:dyDescent="0.25">
      <c r="B21" s="58"/>
      <c r="C21" s="59" t="s">
        <v>79</v>
      </c>
      <c r="D21" s="59" t="s">
        <v>21</v>
      </c>
      <c r="E21" s="27" t="s">
        <v>59</v>
      </c>
      <c r="F21" s="27">
        <v>8</v>
      </c>
      <c r="G21" s="59">
        <v>0</v>
      </c>
      <c r="H21" s="59">
        <v>2</v>
      </c>
      <c r="I21" s="59">
        <v>2</v>
      </c>
      <c r="J21" s="59">
        <v>0</v>
      </c>
      <c r="K21" s="59">
        <v>2</v>
      </c>
      <c r="L21" s="59">
        <v>2</v>
      </c>
      <c r="M21" s="22">
        <v>2</v>
      </c>
      <c r="N21" s="23">
        <f t="shared" si="3"/>
        <v>7</v>
      </c>
      <c r="O21" s="60" t="s">
        <v>2</v>
      </c>
      <c r="P21" s="25">
        <f t="shared" si="4"/>
        <v>10</v>
      </c>
      <c r="Q21" s="61">
        <f t="shared" si="2"/>
        <v>1.4285714285714286</v>
      </c>
    </row>
    <row r="22" spans="2:17" x14ac:dyDescent="0.25">
      <c r="B22" s="58">
        <v>20</v>
      </c>
      <c r="C22" s="59" t="s">
        <v>80</v>
      </c>
      <c r="D22" s="59" t="s">
        <v>33</v>
      </c>
      <c r="E22" s="27" t="s">
        <v>59</v>
      </c>
      <c r="F22" s="27">
        <v>6</v>
      </c>
      <c r="G22" s="59">
        <v>2</v>
      </c>
      <c r="H22" s="59"/>
      <c r="I22" s="59">
        <v>2</v>
      </c>
      <c r="J22" s="59">
        <v>2</v>
      </c>
      <c r="K22" s="59">
        <v>0</v>
      </c>
      <c r="L22" s="59">
        <v>1</v>
      </c>
      <c r="M22" s="22">
        <v>2</v>
      </c>
      <c r="N22" s="23">
        <f t="shared" si="3"/>
        <v>6</v>
      </c>
      <c r="O22" s="60" t="s">
        <v>2</v>
      </c>
      <c r="P22" s="25">
        <f t="shared" si="4"/>
        <v>9</v>
      </c>
      <c r="Q22" s="61">
        <f t="shared" si="2"/>
        <v>1.5</v>
      </c>
    </row>
    <row r="23" spans="2:17" x14ac:dyDescent="0.25">
      <c r="B23" s="58"/>
      <c r="C23" s="59" t="s">
        <v>81</v>
      </c>
      <c r="D23" s="59" t="s">
        <v>12</v>
      </c>
      <c r="E23" s="27" t="s">
        <v>63</v>
      </c>
      <c r="F23" s="27">
        <v>7</v>
      </c>
      <c r="G23" s="59">
        <v>2</v>
      </c>
      <c r="H23" s="59">
        <v>0</v>
      </c>
      <c r="I23" s="59">
        <v>1</v>
      </c>
      <c r="J23" s="59">
        <v>2</v>
      </c>
      <c r="K23" s="59"/>
      <c r="L23" s="59">
        <v>2</v>
      </c>
      <c r="M23" s="22">
        <v>2</v>
      </c>
      <c r="N23" s="23">
        <f t="shared" si="3"/>
        <v>6</v>
      </c>
      <c r="O23" s="60" t="s">
        <v>2</v>
      </c>
      <c r="P23" s="25">
        <f t="shared" si="4"/>
        <v>9</v>
      </c>
      <c r="Q23" s="61">
        <f t="shared" si="2"/>
        <v>1.5</v>
      </c>
    </row>
    <row r="24" spans="2:17" x14ac:dyDescent="0.25">
      <c r="B24" s="58">
        <v>22</v>
      </c>
      <c r="C24" s="59" t="s">
        <v>82</v>
      </c>
      <c r="D24" s="59" t="s">
        <v>16</v>
      </c>
      <c r="E24" s="27" t="s">
        <v>59</v>
      </c>
      <c r="F24" s="27">
        <v>8</v>
      </c>
      <c r="G24" s="59">
        <v>2</v>
      </c>
      <c r="H24" s="59">
        <v>0</v>
      </c>
      <c r="I24" s="59">
        <v>2</v>
      </c>
      <c r="J24" s="59">
        <v>0</v>
      </c>
      <c r="K24" s="59">
        <v>2</v>
      </c>
      <c r="L24" s="59">
        <v>2</v>
      </c>
      <c r="M24" s="22">
        <v>1</v>
      </c>
      <c r="N24" s="23">
        <f t="shared" si="3"/>
        <v>7</v>
      </c>
      <c r="O24" s="60" t="s">
        <v>2</v>
      </c>
      <c r="P24" s="25">
        <f t="shared" si="4"/>
        <v>9</v>
      </c>
      <c r="Q24" s="61">
        <f t="shared" si="2"/>
        <v>1.2857142857142858</v>
      </c>
    </row>
    <row r="25" spans="2:17" x14ac:dyDescent="0.25">
      <c r="B25" s="58">
        <v>23</v>
      </c>
      <c r="C25" s="59" t="s">
        <v>83</v>
      </c>
      <c r="D25" s="59" t="s">
        <v>84</v>
      </c>
      <c r="E25" s="27" t="s">
        <v>59</v>
      </c>
      <c r="F25" s="27"/>
      <c r="G25" s="59">
        <v>2</v>
      </c>
      <c r="H25" s="59">
        <v>2</v>
      </c>
      <c r="I25" s="59">
        <v>2</v>
      </c>
      <c r="J25" s="59">
        <v>2</v>
      </c>
      <c r="K25" s="59">
        <v>0</v>
      </c>
      <c r="L25" s="59"/>
      <c r="M25" s="22"/>
      <c r="N25" s="23">
        <f t="shared" si="3"/>
        <v>5</v>
      </c>
      <c r="O25" s="60" t="s">
        <v>2</v>
      </c>
      <c r="P25" s="25">
        <f t="shared" si="4"/>
        <v>8</v>
      </c>
      <c r="Q25" s="61">
        <f t="shared" si="2"/>
        <v>1.6</v>
      </c>
    </row>
    <row r="26" spans="2:17" x14ac:dyDescent="0.25">
      <c r="B26" s="58"/>
      <c r="C26" s="59" t="s">
        <v>85</v>
      </c>
      <c r="D26" s="59" t="s">
        <v>84</v>
      </c>
      <c r="E26" s="27" t="s">
        <v>59</v>
      </c>
      <c r="F26" s="27"/>
      <c r="G26" s="59"/>
      <c r="H26" s="59">
        <v>2</v>
      </c>
      <c r="I26" s="59"/>
      <c r="J26" s="59">
        <v>2</v>
      </c>
      <c r="K26" s="59">
        <v>2</v>
      </c>
      <c r="L26" s="59">
        <v>0</v>
      </c>
      <c r="M26" s="22">
        <v>2</v>
      </c>
      <c r="N26" s="23">
        <f t="shared" si="3"/>
        <v>5</v>
      </c>
      <c r="O26" s="60" t="s">
        <v>2</v>
      </c>
      <c r="P26" s="25">
        <f t="shared" si="4"/>
        <v>8</v>
      </c>
      <c r="Q26" s="61">
        <f t="shared" si="2"/>
        <v>1.6</v>
      </c>
    </row>
    <row r="27" spans="2:17" x14ac:dyDescent="0.25">
      <c r="B27" s="58">
        <v>25</v>
      </c>
      <c r="C27" s="59" t="s">
        <v>86</v>
      </c>
      <c r="D27" s="59" t="s">
        <v>35</v>
      </c>
      <c r="E27" s="27" t="s">
        <v>63</v>
      </c>
      <c r="F27" s="27">
        <v>4</v>
      </c>
      <c r="G27" s="59">
        <v>2</v>
      </c>
      <c r="H27" s="59">
        <v>0</v>
      </c>
      <c r="I27" s="59" t="s">
        <v>2</v>
      </c>
      <c r="J27" s="59">
        <v>2</v>
      </c>
      <c r="K27" s="59">
        <v>2</v>
      </c>
      <c r="L27" s="59">
        <v>0</v>
      </c>
      <c r="M27" s="22">
        <v>2</v>
      </c>
      <c r="N27" s="23">
        <f t="shared" si="3"/>
        <v>6</v>
      </c>
      <c r="O27" s="60" t="s">
        <v>2</v>
      </c>
      <c r="P27" s="25">
        <f t="shared" si="4"/>
        <v>8</v>
      </c>
      <c r="Q27" s="61">
        <f t="shared" si="2"/>
        <v>1.3333333333333333</v>
      </c>
    </row>
    <row r="28" spans="2:17" x14ac:dyDescent="0.25">
      <c r="B28" s="58"/>
      <c r="C28" s="59" t="s">
        <v>87</v>
      </c>
      <c r="D28" s="59" t="s">
        <v>37</v>
      </c>
      <c r="E28" s="27" t="s">
        <v>59</v>
      </c>
      <c r="F28" s="27">
        <v>6</v>
      </c>
      <c r="G28" s="59">
        <v>0</v>
      </c>
      <c r="H28" s="59">
        <v>2</v>
      </c>
      <c r="I28" s="59">
        <v>2</v>
      </c>
      <c r="J28" s="59">
        <v>2</v>
      </c>
      <c r="K28" s="59">
        <v>2</v>
      </c>
      <c r="L28" s="59">
        <v>0</v>
      </c>
      <c r="M28" s="22"/>
      <c r="N28" s="23">
        <f>COUNT(G28:L28)</f>
        <v>6</v>
      </c>
      <c r="O28" s="60" t="s">
        <v>2</v>
      </c>
      <c r="P28" s="25">
        <f>SUM(G28:L28)</f>
        <v>8</v>
      </c>
      <c r="Q28" s="61">
        <f t="shared" si="2"/>
        <v>1.3333333333333333</v>
      </c>
    </row>
    <row r="29" spans="2:17" x14ac:dyDescent="0.25">
      <c r="B29" s="58"/>
      <c r="C29" s="59" t="s">
        <v>88</v>
      </c>
      <c r="D29" s="59" t="s">
        <v>31</v>
      </c>
      <c r="E29" s="27" t="s">
        <v>63</v>
      </c>
      <c r="F29" s="27">
        <v>6</v>
      </c>
      <c r="G29" s="59">
        <v>0</v>
      </c>
      <c r="H29" s="59"/>
      <c r="I29" s="59">
        <v>2</v>
      </c>
      <c r="J29" s="59">
        <v>2</v>
      </c>
      <c r="K29" s="59">
        <v>0</v>
      </c>
      <c r="L29" s="59">
        <v>2</v>
      </c>
      <c r="M29" s="22">
        <v>2</v>
      </c>
      <c r="N29" s="23">
        <f t="shared" ref="N29:N71" si="5">COUNT(G29:M29)</f>
        <v>6</v>
      </c>
      <c r="O29" s="60" t="s">
        <v>2</v>
      </c>
      <c r="P29" s="25">
        <f t="shared" ref="P29:P71" si="6">SUM(G29:M29)</f>
        <v>8</v>
      </c>
      <c r="Q29" s="61">
        <f t="shared" si="2"/>
        <v>1.3333333333333333</v>
      </c>
    </row>
    <row r="30" spans="2:17" x14ac:dyDescent="0.25">
      <c r="B30" s="58">
        <v>28</v>
      </c>
      <c r="C30" s="59" t="s">
        <v>89</v>
      </c>
      <c r="D30" s="59" t="s">
        <v>39</v>
      </c>
      <c r="E30" s="27" t="s">
        <v>63</v>
      </c>
      <c r="F30" s="27">
        <v>7</v>
      </c>
      <c r="G30" s="59">
        <v>2</v>
      </c>
      <c r="H30" s="59">
        <v>2</v>
      </c>
      <c r="I30" s="59">
        <v>0</v>
      </c>
      <c r="J30" s="59">
        <v>2</v>
      </c>
      <c r="K30" s="59">
        <v>0</v>
      </c>
      <c r="L30" s="59">
        <v>2</v>
      </c>
      <c r="M30" s="22">
        <v>0</v>
      </c>
      <c r="N30" s="23">
        <f t="shared" si="5"/>
        <v>7</v>
      </c>
      <c r="O30" s="60" t="s">
        <v>2</v>
      </c>
      <c r="P30" s="25">
        <f t="shared" si="6"/>
        <v>8</v>
      </c>
      <c r="Q30" s="61">
        <f t="shared" si="2"/>
        <v>1.1428571428571428</v>
      </c>
    </row>
    <row r="31" spans="2:17" x14ac:dyDescent="0.25">
      <c r="B31" s="58"/>
      <c r="C31" s="59" t="s">
        <v>90</v>
      </c>
      <c r="D31" s="59" t="s">
        <v>14</v>
      </c>
      <c r="E31" s="27" t="s">
        <v>63</v>
      </c>
      <c r="F31" s="27">
        <v>7</v>
      </c>
      <c r="G31" s="59">
        <v>2</v>
      </c>
      <c r="H31" s="59">
        <v>0</v>
      </c>
      <c r="I31" s="59">
        <v>2</v>
      </c>
      <c r="J31" s="59">
        <v>2</v>
      </c>
      <c r="K31" s="59">
        <v>2</v>
      </c>
      <c r="L31" s="59">
        <v>0</v>
      </c>
      <c r="M31" s="22">
        <v>0</v>
      </c>
      <c r="N31" s="23">
        <f t="shared" si="5"/>
        <v>7</v>
      </c>
      <c r="O31" s="60" t="s">
        <v>2</v>
      </c>
      <c r="P31" s="25">
        <f t="shared" si="6"/>
        <v>8</v>
      </c>
      <c r="Q31" s="61">
        <f t="shared" si="2"/>
        <v>1.1428571428571428</v>
      </c>
    </row>
    <row r="32" spans="2:17" x14ac:dyDescent="0.25">
      <c r="B32" s="58"/>
      <c r="C32" s="59" t="s">
        <v>91</v>
      </c>
      <c r="D32" s="59" t="s">
        <v>14</v>
      </c>
      <c r="E32" s="27" t="s">
        <v>59</v>
      </c>
      <c r="F32" s="27">
        <v>8</v>
      </c>
      <c r="G32" s="59">
        <v>2</v>
      </c>
      <c r="H32" s="59">
        <v>2</v>
      </c>
      <c r="I32" s="59">
        <v>2</v>
      </c>
      <c r="J32" s="59">
        <v>2</v>
      </c>
      <c r="K32" s="59">
        <v>0</v>
      </c>
      <c r="L32" s="59">
        <v>0</v>
      </c>
      <c r="M32" s="22">
        <v>0</v>
      </c>
      <c r="N32" s="23">
        <f t="shared" si="5"/>
        <v>7</v>
      </c>
      <c r="O32" s="60" t="s">
        <v>2</v>
      </c>
      <c r="P32" s="25">
        <f t="shared" si="6"/>
        <v>8</v>
      </c>
      <c r="Q32" s="61">
        <f t="shared" si="2"/>
        <v>1.1428571428571428</v>
      </c>
    </row>
    <row r="33" spans="2:17" x14ac:dyDescent="0.25">
      <c r="B33" s="58"/>
      <c r="C33" s="59" t="s">
        <v>92</v>
      </c>
      <c r="D33" s="59" t="s">
        <v>43</v>
      </c>
      <c r="E33" s="27" t="s">
        <v>63</v>
      </c>
      <c r="F33" s="27">
        <v>8</v>
      </c>
      <c r="G33" s="59">
        <v>0</v>
      </c>
      <c r="H33" s="59">
        <v>0</v>
      </c>
      <c r="I33" s="59">
        <v>2</v>
      </c>
      <c r="J33" s="59">
        <v>2</v>
      </c>
      <c r="K33" s="59">
        <v>2</v>
      </c>
      <c r="L33" s="59">
        <v>0</v>
      </c>
      <c r="M33" s="22">
        <v>2</v>
      </c>
      <c r="N33" s="23">
        <f t="shared" si="5"/>
        <v>7</v>
      </c>
      <c r="O33" s="60" t="s">
        <v>2</v>
      </c>
      <c r="P33" s="25">
        <f t="shared" si="6"/>
        <v>8</v>
      </c>
      <c r="Q33" s="61">
        <f t="shared" si="2"/>
        <v>1.1428571428571428</v>
      </c>
    </row>
    <row r="34" spans="2:17" x14ac:dyDescent="0.25">
      <c r="B34" s="58"/>
      <c r="C34" s="59" t="s">
        <v>93</v>
      </c>
      <c r="D34" s="59" t="s">
        <v>21</v>
      </c>
      <c r="E34" s="27" t="s">
        <v>59</v>
      </c>
      <c r="F34" s="27">
        <v>8</v>
      </c>
      <c r="G34" s="59">
        <v>0</v>
      </c>
      <c r="H34" s="59">
        <v>0</v>
      </c>
      <c r="I34" s="59">
        <v>2</v>
      </c>
      <c r="J34" s="59">
        <v>0</v>
      </c>
      <c r="K34" s="59">
        <v>2</v>
      </c>
      <c r="L34" s="59">
        <v>2</v>
      </c>
      <c r="M34" s="22">
        <v>2</v>
      </c>
      <c r="N34" s="23">
        <f t="shared" si="5"/>
        <v>7</v>
      </c>
      <c r="O34" s="60" t="s">
        <v>2</v>
      </c>
      <c r="P34" s="25">
        <f t="shared" si="6"/>
        <v>8</v>
      </c>
      <c r="Q34" s="61">
        <f t="shared" si="2"/>
        <v>1.1428571428571428</v>
      </c>
    </row>
    <row r="35" spans="2:17" x14ac:dyDescent="0.25">
      <c r="B35" s="58">
        <v>33</v>
      </c>
      <c r="C35" s="59" t="s">
        <v>94</v>
      </c>
      <c r="D35" s="59" t="s">
        <v>58</v>
      </c>
      <c r="E35" s="27" t="s">
        <v>59</v>
      </c>
      <c r="F35" s="27">
        <v>6</v>
      </c>
      <c r="G35" s="59">
        <v>2</v>
      </c>
      <c r="H35" s="59"/>
      <c r="I35" s="59">
        <v>0</v>
      </c>
      <c r="J35" s="59">
        <v>2</v>
      </c>
      <c r="K35" s="59"/>
      <c r="L35" s="59">
        <v>2</v>
      </c>
      <c r="M35" s="22">
        <v>1</v>
      </c>
      <c r="N35" s="23">
        <f t="shared" si="5"/>
        <v>5</v>
      </c>
      <c r="O35" s="60" t="s">
        <v>2</v>
      </c>
      <c r="P35" s="25">
        <f t="shared" si="6"/>
        <v>7</v>
      </c>
      <c r="Q35" s="61">
        <f t="shared" si="2"/>
        <v>1.4</v>
      </c>
    </row>
    <row r="36" spans="2:17" x14ac:dyDescent="0.25">
      <c r="B36" s="58"/>
      <c r="C36" s="59" t="s">
        <v>95</v>
      </c>
      <c r="D36" s="59" t="s">
        <v>58</v>
      </c>
      <c r="E36" s="27" t="s">
        <v>59</v>
      </c>
      <c r="F36" s="27">
        <v>6</v>
      </c>
      <c r="G36" s="59">
        <v>2</v>
      </c>
      <c r="H36" s="59">
        <v>2</v>
      </c>
      <c r="I36" s="59"/>
      <c r="J36" s="59"/>
      <c r="K36" s="59">
        <v>2</v>
      </c>
      <c r="L36" s="59">
        <v>0</v>
      </c>
      <c r="M36" s="22">
        <v>1</v>
      </c>
      <c r="N36" s="23">
        <f t="shared" si="5"/>
        <v>5</v>
      </c>
      <c r="O36" s="60" t="s">
        <v>2</v>
      </c>
      <c r="P36" s="25">
        <f t="shared" si="6"/>
        <v>7</v>
      </c>
      <c r="Q36" s="61">
        <f t="shared" si="2"/>
        <v>1.4</v>
      </c>
    </row>
    <row r="37" spans="2:17" x14ac:dyDescent="0.25">
      <c r="B37" s="58"/>
      <c r="C37" s="59" t="s">
        <v>96</v>
      </c>
      <c r="D37" s="59" t="s">
        <v>12</v>
      </c>
      <c r="E37" s="27" t="s">
        <v>63</v>
      </c>
      <c r="F37" s="27">
        <v>7</v>
      </c>
      <c r="G37" s="59">
        <v>2</v>
      </c>
      <c r="H37" s="59"/>
      <c r="I37" s="59">
        <v>0</v>
      </c>
      <c r="J37" s="59">
        <v>2</v>
      </c>
      <c r="K37" s="59">
        <v>2</v>
      </c>
      <c r="L37" s="59">
        <v>1</v>
      </c>
      <c r="M37" s="22"/>
      <c r="N37" s="23">
        <f t="shared" si="5"/>
        <v>5</v>
      </c>
      <c r="O37" s="60" t="s">
        <v>2</v>
      </c>
      <c r="P37" s="25">
        <f t="shared" si="6"/>
        <v>7</v>
      </c>
      <c r="Q37" s="61">
        <f t="shared" si="2"/>
        <v>1.4</v>
      </c>
    </row>
    <row r="38" spans="2:17" x14ac:dyDescent="0.25">
      <c r="B38" s="58">
        <v>36</v>
      </c>
      <c r="C38" s="59" t="s">
        <v>97</v>
      </c>
      <c r="D38" s="59" t="s">
        <v>49</v>
      </c>
      <c r="E38" s="27" t="s">
        <v>59</v>
      </c>
      <c r="F38" s="27">
        <v>4</v>
      </c>
      <c r="G38" s="59"/>
      <c r="H38" s="59">
        <v>2</v>
      </c>
      <c r="I38" s="59">
        <v>0</v>
      </c>
      <c r="J38" s="59">
        <v>0</v>
      </c>
      <c r="K38" s="59">
        <v>2</v>
      </c>
      <c r="L38" s="59">
        <v>2</v>
      </c>
      <c r="M38" s="22">
        <v>1</v>
      </c>
      <c r="N38" s="23">
        <f t="shared" si="5"/>
        <v>6</v>
      </c>
      <c r="O38" s="60" t="s">
        <v>2</v>
      </c>
      <c r="P38" s="25">
        <f t="shared" si="6"/>
        <v>7</v>
      </c>
      <c r="Q38" s="61">
        <f t="shared" si="2"/>
        <v>1.1666666666666667</v>
      </c>
    </row>
    <row r="39" spans="2:17" x14ac:dyDescent="0.25">
      <c r="B39" s="58"/>
      <c r="C39" s="59" t="s">
        <v>98</v>
      </c>
      <c r="D39" s="59" t="s">
        <v>31</v>
      </c>
      <c r="E39" s="27" t="s">
        <v>59</v>
      </c>
      <c r="F39" s="27">
        <v>7</v>
      </c>
      <c r="G39" s="59">
        <v>2</v>
      </c>
      <c r="H39" s="59"/>
      <c r="I39" s="59">
        <v>2</v>
      </c>
      <c r="J39" s="59">
        <v>0</v>
      </c>
      <c r="K39" s="59">
        <v>0</v>
      </c>
      <c r="L39" s="59">
        <v>2</v>
      </c>
      <c r="M39" s="22">
        <v>1</v>
      </c>
      <c r="N39" s="23">
        <f t="shared" si="5"/>
        <v>6</v>
      </c>
      <c r="O39" s="60" t="s">
        <v>2</v>
      </c>
      <c r="P39" s="25">
        <f t="shared" si="6"/>
        <v>7</v>
      </c>
      <c r="Q39" s="61">
        <f t="shared" si="2"/>
        <v>1.1666666666666667</v>
      </c>
    </row>
    <row r="40" spans="2:17" x14ac:dyDescent="0.25">
      <c r="B40" s="58"/>
      <c r="C40" s="59" t="s">
        <v>99</v>
      </c>
      <c r="D40" s="59" t="s">
        <v>29</v>
      </c>
      <c r="E40" s="27" t="s">
        <v>63</v>
      </c>
      <c r="F40" s="27">
        <v>8</v>
      </c>
      <c r="G40" s="59">
        <v>0</v>
      </c>
      <c r="H40" s="59">
        <v>0</v>
      </c>
      <c r="I40" s="59">
        <v>1</v>
      </c>
      <c r="J40" s="59">
        <v>2</v>
      </c>
      <c r="K40" s="59">
        <v>2</v>
      </c>
      <c r="L40" s="59"/>
      <c r="M40" s="22">
        <v>2</v>
      </c>
      <c r="N40" s="23">
        <f t="shared" si="5"/>
        <v>6</v>
      </c>
      <c r="O40" s="60" t="s">
        <v>2</v>
      </c>
      <c r="P40" s="25">
        <f t="shared" si="6"/>
        <v>7</v>
      </c>
      <c r="Q40" s="61">
        <f t="shared" si="2"/>
        <v>1.1666666666666667</v>
      </c>
    </row>
    <row r="41" spans="2:17" x14ac:dyDescent="0.25">
      <c r="B41" s="58"/>
      <c r="C41" s="59" t="s">
        <v>100</v>
      </c>
      <c r="D41" s="59" t="s">
        <v>84</v>
      </c>
      <c r="E41" s="27" t="s">
        <v>63</v>
      </c>
      <c r="F41" s="27"/>
      <c r="G41" s="59">
        <v>2</v>
      </c>
      <c r="H41" s="59">
        <v>2</v>
      </c>
      <c r="I41" s="59"/>
      <c r="J41" s="59">
        <v>0</v>
      </c>
      <c r="K41" s="59">
        <v>0</v>
      </c>
      <c r="L41" s="59">
        <v>1</v>
      </c>
      <c r="M41" s="22">
        <v>2</v>
      </c>
      <c r="N41" s="23">
        <f t="shared" si="5"/>
        <v>6</v>
      </c>
      <c r="O41" s="60" t="s">
        <v>2</v>
      </c>
      <c r="P41" s="25">
        <f t="shared" si="6"/>
        <v>7</v>
      </c>
      <c r="Q41" s="61">
        <f t="shared" si="2"/>
        <v>1.1666666666666667</v>
      </c>
    </row>
    <row r="42" spans="2:17" x14ac:dyDescent="0.25">
      <c r="B42" s="58">
        <v>40</v>
      </c>
      <c r="C42" s="59" t="s">
        <v>101</v>
      </c>
      <c r="D42" s="59" t="s">
        <v>14</v>
      </c>
      <c r="E42" s="27" t="s">
        <v>59</v>
      </c>
      <c r="F42" s="27">
        <v>7</v>
      </c>
      <c r="G42" s="59">
        <v>0</v>
      </c>
      <c r="H42" s="59">
        <v>0</v>
      </c>
      <c r="I42" s="59">
        <v>2</v>
      </c>
      <c r="J42" s="59">
        <v>0</v>
      </c>
      <c r="K42" s="59">
        <v>2</v>
      </c>
      <c r="L42" s="59">
        <v>1</v>
      </c>
      <c r="M42" s="22">
        <v>2</v>
      </c>
      <c r="N42" s="23">
        <f t="shared" si="5"/>
        <v>7</v>
      </c>
      <c r="O42" s="60" t="s">
        <v>2</v>
      </c>
      <c r="P42" s="25">
        <f t="shared" si="6"/>
        <v>7</v>
      </c>
      <c r="Q42" s="61">
        <f t="shared" si="2"/>
        <v>1</v>
      </c>
    </row>
    <row r="43" spans="2:17" x14ac:dyDescent="0.25">
      <c r="B43" s="58"/>
      <c r="C43" s="59" t="s">
        <v>102</v>
      </c>
      <c r="D43" s="59" t="s">
        <v>27</v>
      </c>
      <c r="E43" s="27" t="s">
        <v>63</v>
      </c>
      <c r="F43" s="27">
        <v>8</v>
      </c>
      <c r="G43" s="59">
        <v>0</v>
      </c>
      <c r="H43" s="59">
        <v>0</v>
      </c>
      <c r="I43" s="59">
        <v>2</v>
      </c>
      <c r="J43" s="59">
        <v>2</v>
      </c>
      <c r="K43" s="59">
        <v>1</v>
      </c>
      <c r="L43" s="59">
        <v>0</v>
      </c>
      <c r="M43" s="22">
        <v>2</v>
      </c>
      <c r="N43" s="23">
        <f t="shared" si="5"/>
        <v>7</v>
      </c>
      <c r="O43" s="60" t="s">
        <v>2</v>
      </c>
      <c r="P43" s="25">
        <f t="shared" si="6"/>
        <v>7</v>
      </c>
      <c r="Q43" s="61">
        <f t="shared" si="2"/>
        <v>1</v>
      </c>
    </row>
    <row r="44" spans="2:17" x14ac:dyDescent="0.25">
      <c r="B44" s="58"/>
      <c r="C44" s="59" t="s">
        <v>103</v>
      </c>
      <c r="D44" s="59" t="s">
        <v>27</v>
      </c>
      <c r="E44" s="27" t="s">
        <v>59</v>
      </c>
      <c r="F44" s="27">
        <v>8</v>
      </c>
      <c r="G44" s="59">
        <v>2</v>
      </c>
      <c r="H44" s="59">
        <v>2</v>
      </c>
      <c r="I44" s="59">
        <v>1</v>
      </c>
      <c r="J44" s="59">
        <v>0</v>
      </c>
      <c r="K44" s="59">
        <v>2</v>
      </c>
      <c r="L44" s="59">
        <v>0</v>
      </c>
      <c r="M44" s="22">
        <v>0</v>
      </c>
      <c r="N44" s="23">
        <f t="shared" si="5"/>
        <v>7</v>
      </c>
      <c r="O44" s="60" t="s">
        <v>2</v>
      </c>
      <c r="P44" s="25">
        <f t="shared" si="6"/>
        <v>7</v>
      </c>
      <c r="Q44" s="61">
        <f t="shared" si="2"/>
        <v>1</v>
      </c>
    </row>
    <row r="45" spans="2:17" x14ac:dyDescent="0.25">
      <c r="B45" s="58"/>
      <c r="C45" s="59" t="s">
        <v>104</v>
      </c>
      <c r="D45" s="59" t="s">
        <v>21</v>
      </c>
      <c r="E45" s="27" t="s">
        <v>59</v>
      </c>
      <c r="F45" s="27">
        <v>8</v>
      </c>
      <c r="G45" s="59">
        <v>2</v>
      </c>
      <c r="H45" s="59">
        <v>2</v>
      </c>
      <c r="I45" s="59">
        <v>0</v>
      </c>
      <c r="J45" s="59">
        <v>2</v>
      </c>
      <c r="K45" s="59">
        <v>0</v>
      </c>
      <c r="L45" s="59">
        <v>1</v>
      </c>
      <c r="M45" s="22">
        <v>0</v>
      </c>
      <c r="N45" s="23">
        <f t="shared" si="5"/>
        <v>7</v>
      </c>
      <c r="O45" s="60" t="s">
        <v>2</v>
      </c>
      <c r="P45" s="25">
        <f t="shared" si="6"/>
        <v>7</v>
      </c>
      <c r="Q45" s="61">
        <f t="shared" si="2"/>
        <v>1</v>
      </c>
    </row>
    <row r="46" spans="2:17" x14ac:dyDescent="0.25">
      <c r="B46" s="58"/>
      <c r="C46" s="59" t="s">
        <v>105</v>
      </c>
      <c r="D46" s="59" t="s">
        <v>21</v>
      </c>
      <c r="E46" s="27" t="s">
        <v>59</v>
      </c>
      <c r="F46" s="27">
        <v>8</v>
      </c>
      <c r="G46" s="59">
        <v>0</v>
      </c>
      <c r="H46" s="59">
        <v>1</v>
      </c>
      <c r="I46" s="59">
        <v>0</v>
      </c>
      <c r="J46" s="59">
        <v>0</v>
      </c>
      <c r="K46" s="59">
        <v>2</v>
      </c>
      <c r="L46" s="59">
        <v>2</v>
      </c>
      <c r="M46" s="22">
        <v>2</v>
      </c>
      <c r="N46" s="23">
        <f t="shared" si="5"/>
        <v>7</v>
      </c>
      <c r="O46" s="60" t="s">
        <v>2</v>
      </c>
      <c r="P46" s="25">
        <f t="shared" si="6"/>
        <v>7</v>
      </c>
      <c r="Q46" s="61">
        <f t="shared" si="2"/>
        <v>1</v>
      </c>
    </row>
    <row r="47" spans="2:17" x14ac:dyDescent="0.25">
      <c r="B47" s="58">
        <v>45</v>
      </c>
      <c r="C47" s="59" t="s">
        <v>106</v>
      </c>
      <c r="D47" s="59" t="s">
        <v>84</v>
      </c>
      <c r="E47" s="27" t="s">
        <v>59</v>
      </c>
      <c r="F47" s="27"/>
      <c r="G47" s="59">
        <v>2</v>
      </c>
      <c r="H47" s="59"/>
      <c r="I47" s="59">
        <v>0</v>
      </c>
      <c r="J47" s="59">
        <v>2</v>
      </c>
      <c r="K47" s="59"/>
      <c r="L47" s="59">
        <v>2</v>
      </c>
      <c r="M47" s="22"/>
      <c r="N47" s="23">
        <f t="shared" si="5"/>
        <v>4</v>
      </c>
      <c r="O47" s="60" t="s">
        <v>2</v>
      </c>
      <c r="P47" s="25">
        <f t="shared" si="6"/>
        <v>6</v>
      </c>
      <c r="Q47" s="61">
        <f t="shared" si="2"/>
        <v>1.5</v>
      </c>
    </row>
    <row r="48" spans="2:17" x14ac:dyDescent="0.25">
      <c r="B48" s="58">
        <v>46</v>
      </c>
      <c r="C48" s="59" t="s">
        <v>107</v>
      </c>
      <c r="D48" s="59" t="s">
        <v>35</v>
      </c>
      <c r="E48" s="27" t="s">
        <v>63</v>
      </c>
      <c r="F48" s="27">
        <v>4</v>
      </c>
      <c r="G48" s="59">
        <v>1</v>
      </c>
      <c r="H48" s="59">
        <v>1</v>
      </c>
      <c r="I48" s="59" t="s">
        <v>2</v>
      </c>
      <c r="J48" s="59">
        <v>0</v>
      </c>
      <c r="K48" s="59">
        <v>2</v>
      </c>
      <c r="L48" s="59">
        <v>0</v>
      </c>
      <c r="M48" s="22">
        <v>2</v>
      </c>
      <c r="N48" s="23">
        <f t="shared" si="5"/>
        <v>6</v>
      </c>
      <c r="O48" s="60" t="s">
        <v>2</v>
      </c>
      <c r="P48" s="25">
        <f t="shared" si="6"/>
        <v>6</v>
      </c>
      <c r="Q48" s="61">
        <f t="shared" si="2"/>
        <v>1</v>
      </c>
    </row>
    <row r="49" spans="2:17" x14ac:dyDescent="0.25">
      <c r="B49" s="58"/>
      <c r="C49" s="59" t="s">
        <v>108</v>
      </c>
      <c r="D49" s="59" t="s">
        <v>33</v>
      </c>
      <c r="E49" s="27" t="s">
        <v>59</v>
      </c>
      <c r="F49" s="27">
        <v>5</v>
      </c>
      <c r="G49" s="59">
        <v>2</v>
      </c>
      <c r="H49" s="59">
        <v>0</v>
      </c>
      <c r="I49" s="59">
        <v>0</v>
      </c>
      <c r="J49" s="59">
        <v>2</v>
      </c>
      <c r="K49" s="59"/>
      <c r="L49" s="59">
        <v>0</v>
      </c>
      <c r="M49" s="22">
        <v>2</v>
      </c>
      <c r="N49" s="23">
        <f t="shared" si="5"/>
        <v>6</v>
      </c>
      <c r="O49" s="60" t="s">
        <v>2</v>
      </c>
      <c r="P49" s="25">
        <f t="shared" si="6"/>
        <v>6</v>
      </c>
      <c r="Q49" s="61">
        <f t="shared" si="2"/>
        <v>1</v>
      </c>
    </row>
    <row r="50" spans="2:17" x14ac:dyDescent="0.25">
      <c r="B50" s="58"/>
      <c r="C50" s="59" t="s">
        <v>109</v>
      </c>
      <c r="D50" s="59" t="s">
        <v>31</v>
      </c>
      <c r="E50" s="27" t="s">
        <v>59</v>
      </c>
      <c r="F50" s="27">
        <v>7</v>
      </c>
      <c r="G50" s="59">
        <v>0</v>
      </c>
      <c r="H50" s="59"/>
      <c r="I50" s="59">
        <v>0</v>
      </c>
      <c r="J50" s="59">
        <v>0</v>
      </c>
      <c r="K50" s="59">
        <v>2</v>
      </c>
      <c r="L50" s="59">
        <v>2</v>
      </c>
      <c r="M50" s="22">
        <v>2</v>
      </c>
      <c r="N50" s="23">
        <f t="shared" si="5"/>
        <v>6</v>
      </c>
      <c r="O50" s="60" t="s">
        <v>2</v>
      </c>
      <c r="P50" s="25">
        <f t="shared" si="6"/>
        <v>6</v>
      </c>
      <c r="Q50" s="61">
        <f t="shared" si="2"/>
        <v>1</v>
      </c>
    </row>
    <row r="51" spans="2:17" x14ac:dyDescent="0.25">
      <c r="B51" s="58">
        <v>49</v>
      </c>
      <c r="C51" s="59" t="s">
        <v>110</v>
      </c>
      <c r="D51" s="59" t="s">
        <v>39</v>
      </c>
      <c r="E51" s="27" t="s">
        <v>59</v>
      </c>
      <c r="F51" s="27">
        <v>6</v>
      </c>
      <c r="G51" s="59">
        <v>1</v>
      </c>
      <c r="H51" s="59">
        <v>0</v>
      </c>
      <c r="I51" s="59">
        <v>0</v>
      </c>
      <c r="J51" s="59">
        <v>2</v>
      </c>
      <c r="K51" s="59">
        <v>1</v>
      </c>
      <c r="L51" s="59">
        <v>1</v>
      </c>
      <c r="M51" s="22">
        <v>1</v>
      </c>
      <c r="N51" s="23">
        <f t="shared" si="5"/>
        <v>7</v>
      </c>
      <c r="O51" s="60" t="s">
        <v>2</v>
      </c>
      <c r="P51" s="25">
        <f t="shared" si="6"/>
        <v>6</v>
      </c>
      <c r="Q51" s="61">
        <f t="shared" si="2"/>
        <v>0.8571428571428571</v>
      </c>
    </row>
    <row r="52" spans="2:17" x14ac:dyDescent="0.25">
      <c r="B52" s="58"/>
      <c r="C52" s="59" t="s">
        <v>111</v>
      </c>
      <c r="D52" s="59" t="s">
        <v>66</v>
      </c>
      <c r="E52" s="27" t="s">
        <v>63</v>
      </c>
      <c r="F52" s="27">
        <v>6</v>
      </c>
      <c r="G52" s="59">
        <v>0</v>
      </c>
      <c r="H52" s="59">
        <v>2</v>
      </c>
      <c r="I52" s="59">
        <v>2</v>
      </c>
      <c r="J52" s="59">
        <v>0</v>
      </c>
      <c r="K52" s="59">
        <v>2</v>
      </c>
      <c r="L52" s="59">
        <v>0</v>
      </c>
      <c r="M52" s="22">
        <v>0</v>
      </c>
      <c r="N52" s="23">
        <f t="shared" si="5"/>
        <v>7</v>
      </c>
      <c r="O52" s="60" t="s">
        <v>2</v>
      </c>
      <c r="P52" s="25">
        <f t="shared" si="6"/>
        <v>6</v>
      </c>
      <c r="Q52" s="61">
        <f t="shared" si="2"/>
        <v>0.8571428571428571</v>
      </c>
    </row>
    <row r="53" spans="2:17" x14ac:dyDescent="0.25">
      <c r="B53" s="58"/>
      <c r="C53" s="59" t="s">
        <v>112</v>
      </c>
      <c r="D53" s="59" t="s">
        <v>25</v>
      </c>
      <c r="E53" s="27" t="s">
        <v>63</v>
      </c>
      <c r="F53" s="27">
        <v>8</v>
      </c>
      <c r="G53" s="59">
        <v>2</v>
      </c>
      <c r="H53" s="59">
        <v>2</v>
      </c>
      <c r="I53" s="59">
        <v>2</v>
      </c>
      <c r="J53" s="59">
        <v>0</v>
      </c>
      <c r="K53" s="59">
        <v>0</v>
      </c>
      <c r="L53" s="59">
        <v>0</v>
      </c>
      <c r="M53" s="22">
        <v>0</v>
      </c>
      <c r="N53" s="23">
        <f t="shared" si="5"/>
        <v>7</v>
      </c>
      <c r="O53" s="60" t="s">
        <v>2</v>
      </c>
      <c r="P53" s="25">
        <f t="shared" si="6"/>
        <v>6</v>
      </c>
      <c r="Q53" s="61">
        <f t="shared" si="2"/>
        <v>0.8571428571428571</v>
      </c>
    </row>
    <row r="54" spans="2:17" x14ac:dyDescent="0.25">
      <c r="B54" s="58"/>
      <c r="C54" s="59" t="s">
        <v>113</v>
      </c>
      <c r="D54" s="59" t="s">
        <v>25</v>
      </c>
      <c r="E54" s="27" t="s">
        <v>63</v>
      </c>
      <c r="F54" s="27">
        <v>8</v>
      </c>
      <c r="G54" s="59">
        <v>0</v>
      </c>
      <c r="H54" s="59">
        <v>2</v>
      </c>
      <c r="I54" s="59">
        <v>0</v>
      </c>
      <c r="J54" s="59">
        <v>2</v>
      </c>
      <c r="K54" s="59">
        <v>0</v>
      </c>
      <c r="L54" s="59">
        <v>2</v>
      </c>
      <c r="M54" s="22">
        <v>0</v>
      </c>
      <c r="N54" s="23">
        <f t="shared" si="5"/>
        <v>7</v>
      </c>
      <c r="O54" s="60" t="s">
        <v>2</v>
      </c>
      <c r="P54" s="25">
        <f t="shared" si="6"/>
        <v>6</v>
      </c>
      <c r="Q54" s="61">
        <f t="shared" si="2"/>
        <v>0.8571428571428571</v>
      </c>
    </row>
    <row r="55" spans="2:17" x14ac:dyDescent="0.25">
      <c r="B55" s="58"/>
      <c r="C55" s="59" t="s">
        <v>114</v>
      </c>
      <c r="D55" s="59" t="s">
        <v>43</v>
      </c>
      <c r="E55" s="27" t="s">
        <v>63</v>
      </c>
      <c r="F55" s="27">
        <v>8</v>
      </c>
      <c r="G55" s="59">
        <v>0</v>
      </c>
      <c r="H55" s="59">
        <v>2</v>
      </c>
      <c r="I55" s="59">
        <v>2</v>
      </c>
      <c r="J55" s="59">
        <v>2</v>
      </c>
      <c r="K55" s="59">
        <v>0</v>
      </c>
      <c r="L55" s="59">
        <v>0</v>
      </c>
      <c r="M55" s="22">
        <v>0</v>
      </c>
      <c r="N55" s="23">
        <f t="shared" si="5"/>
        <v>7</v>
      </c>
      <c r="O55" s="60" t="s">
        <v>2</v>
      </c>
      <c r="P55" s="25">
        <f t="shared" si="6"/>
        <v>6</v>
      </c>
      <c r="Q55" s="61">
        <f t="shared" si="2"/>
        <v>0.8571428571428571</v>
      </c>
    </row>
    <row r="56" spans="2:17" x14ac:dyDescent="0.25">
      <c r="B56" s="58"/>
      <c r="C56" s="59" t="s">
        <v>115</v>
      </c>
      <c r="D56" s="59" t="s">
        <v>16</v>
      </c>
      <c r="E56" s="27" t="s">
        <v>59</v>
      </c>
      <c r="F56" s="27">
        <v>8</v>
      </c>
      <c r="G56" s="59">
        <v>0</v>
      </c>
      <c r="H56" s="59">
        <v>0</v>
      </c>
      <c r="I56" s="59">
        <v>2</v>
      </c>
      <c r="J56" s="59">
        <v>0</v>
      </c>
      <c r="K56" s="59">
        <v>2</v>
      </c>
      <c r="L56" s="59">
        <v>2</v>
      </c>
      <c r="M56" s="22">
        <v>0</v>
      </c>
      <c r="N56" s="23">
        <f t="shared" si="5"/>
        <v>7</v>
      </c>
      <c r="O56" s="60" t="s">
        <v>2</v>
      </c>
      <c r="P56" s="25">
        <f t="shared" si="6"/>
        <v>6</v>
      </c>
      <c r="Q56" s="61">
        <f t="shared" si="2"/>
        <v>0.8571428571428571</v>
      </c>
    </row>
    <row r="57" spans="2:17" x14ac:dyDescent="0.25">
      <c r="B57" s="58"/>
      <c r="C57" s="59" t="s">
        <v>116</v>
      </c>
      <c r="D57" s="59" t="s">
        <v>16</v>
      </c>
      <c r="E57" s="27" t="s">
        <v>59</v>
      </c>
      <c r="F57" s="27">
        <v>8</v>
      </c>
      <c r="G57" s="59">
        <v>2</v>
      </c>
      <c r="H57" s="59">
        <v>2</v>
      </c>
      <c r="I57" s="59">
        <v>2</v>
      </c>
      <c r="J57" s="59">
        <v>0</v>
      </c>
      <c r="K57" s="59">
        <v>0</v>
      </c>
      <c r="L57" s="59">
        <v>0</v>
      </c>
      <c r="M57" s="22">
        <v>0</v>
      </c>
      <c r="N57" s="23">
        <f t="shared" si="5"/>
        <v>7</v>
      </c>
      <c r="O57" s="60" t="s">
        <v>2</v>
      </c>
      <c r="P57" s="25">
        <f t="shared" si="6"/>
        <v>6</v>
      </c>
      <c r="Q57" s="61">
        <f t="shared" si="2"/>
        <v>0.8571428571428571</v>
      </c>
    </row>
    <row r="58" spans="2:17" x14ac:dyDescent="0.25">
      <c r="B58" s="58">
        <v>56</v>
      </c>
      <c r="C58" s="59" t="s">
        <v>117</v>
      </c>
      <c r="D58" s="59" t="s">
        <v>33</v>
      </c>
      <c r="E58" s="27" t="s">
        <v>63</v>
      </c>
      <c r="F58" s="27">
        <v>5</v>
      </c>
      <c r="G58" s="59">
        <v>2</v>
      </c>
      <c r="H58" s="59">
        <v>0</v>
      </c>
      <c r="I58" s="59"/>
      <c r="J58" s="59">
        <v>2</v>
      </c>
      <c r="K58" s="59">
        <v>1</v>
      </c>
      <c r="L58" s="59">
        <v>0</v>
      </c>
      <c r="M58" s="22"/>
      <c r="N58" s="23">
        <f t="shared" si="5"/>
        <v>5</v>
      </c>
      <c r="O58" s="60" t="s">
        <v>2</v>
      </c>
      <c r="P58" s="25">
        <f t="shared" si="6"/>
        <v>5</v>
      </c>
      <c r="Q58" s="61">
        <f t="shared" si="2"/>
        <v>1</v>
      </c>
    </row>
    <row r="59" spans="2:17" x14ac:dyDescent="0.25">
      <c r="B59" s="58">
        <v>57</v>
      </c>
      <c r="C59" s="59" t="s">
        <v>118</v>
      </c>
      <c r="D59" s="59" t="s">
        <v>35</v>
      </c>
      <c r="E59" s="27" t="s">
        <v>59</v>
      </c>
      <c r="F59" s="27">
        <v>5</v>
      </c>
      <c r="G59" s="59">
        <v>2</v>
      </c>
      <c r="H59" s="59">
        <v>0</v>
      </c>
      <c r="I59" s="59" t="s">
        <v>2</v>
      </c>
      <c r="J59" s="59">
        <v>0</v>
      </c>
      <c r="K59" s="59">
        <v>2</v>
      </c>
      <c r="L59" s="59">
        <v>1</v>
      </c>
      <c r="M59" s="22">
        <v>0</v>
      </c>
      <c r="N59" s="23">
        <f t="shared" si="5"/>
        <v>6</v>
      </c>
      <c r="O59" s="60" t="s">
        <v>2</v>
      </c>
      <c r="P59" s="25">
        <f t="shared" si="6"/>
        <v>5</v>
      </c>
      <c r="Q59" s="61">
        <f t="shared" si="2"/>
        <v>0.83333333333333337</v>
      </c>
    </row>
    <row r="60" spans="2:17" x14ac:dyDescent="0.25">
      <c r="B60" s="58"/>
      <c r="C60" s="59" t="s">
        <v>119</v>
      </c>
      <c r="D60" s="59" t="s">
        <v>29</v>
      </c>
      <c r="E60" s="27" t="s">
        <v>63</v>
      </c>
      <c r="F60" s="27">
        <v>8</v>
      </c>
      <c r="G60" s="59">
        <v>0</v>
      </c>
      <c r="H60" s="59">
        <v>1</v>
      </c>
      <c r="I60" s="59">
        <v>0</v>
      </c>
      <c r="J60" s="59">
        <v>2</v>
      </c>
      <c r="K60" s="59">
        <v>2</v>
      </c>
      <c r="L60" s="59"/>
      <c r="M60" s="22">
        <v>0</v>
      </c>
      <c r="N60" s="23">
        <f t="shared" si="5"/>
        <v>6</v>
      </c>
      <c r="O60" s="60" t="s">
        <v>2</v>
      </c>
      <c r="P60" s="25">
        <f t="shared" si="6"/>
        <v>5</v>
      </c>
      <c r="Q60" s="61">
        <f t="shared" si="2"/>
        <v>0.83333333333333337</v>
      </c>
    </row>
    <row r="61" spans="2:17" x14ac:dyDescent="0.25">
      <c r="B61" s="58">
        <v>59</v>
      </c>
      <c r="C61" s="59" t="s">
        <v>120</v>
      </c>
      <c r="D61" s="59" t="s">
        <v>41</v>
      </c>
      <c r="E61" s="27" t="s">
        <v>59</v>
      </c>
      <c r="F61" s="27">
        <v>4</v>
      </c>
      <c r="G61" s="59">
        <v>0</v>
      </c>
      <c r="H61" s="59">
        <v>0</v>
      </c>
      <c r="I61" s="59">
        <v>2</v>
      </c>
      <c r="J61" s="59">
        <v>0</v>
      </c>
      <c r="K61" s="59">
        <v>2</v>
      </c>
      <c r="L61" s="59">
        <v>1</v>
      </c>
      <c r="M61" s="22">
        <v>0</v>
      </c>
      <c r="N61" s="23">
        <f t="shared" si="5"/>
        <v>7</v>
      </c>
      <c r="O61" s="60" t="s">
        <v>2</v>
      </c>
      <c r="P61" s="25">
        <f t="shared" si="6"/>
        <v>5</v>
      </c>
      <c r="Q61" s="61">
        <f t="shared" si="2"/>
        <v>0.7142857142857143</v>
      </c>
    </row>
    <row r="62" spans="2:17" x14ac:dyDescent="0.25">
      <c r="B62" s="58"/>
      <c r="C62" s="59" t="s">
        <v>121</v>
      </c>
      <c r="D62" s="59" t="s">
        <v>27</v>
      </c>
      <c r="E62" s="27" t="s">
        <v>59</v>
      </c>
      <c r="F62" s="27">
        <v>7</v>
      </c>
      <c r="G62" s="59">
        <v>2</v>
      </c>
      <c r="H62" s="59">
        <v>0</v>
      </c>
      <c r="I62" s="59">
        <v>0</v>
      </c>
      <c r="J62" s="59">
        <v>0</v>
      </c>
      <c r="K62" s="59">
        <v>0</v>
      </c>
      <c r="L62" s="59">
        <v>2</v>
      </c>
      <c r="M62" s="22">
        <v>1</v>
      </c>
      <c r="N62" s="23">
        <f t="shared" si="5"/>
        <v>7</v>
      </c>
      <c r="O62" s="60" t="s">
        <v>2</v>
      </c>
      <c r="P62" s="25">
        <f t="shared" si="6"/>
        <v>5</v>
      </c>
      <c r="Q62" s="61">
        <f t="shared" si="2"/>
        <v>0.7142857142857143</v>
      </c>
    </row>
    <row r="63" spans="2:17" x14ac:dyDescent="0.25">
      <c r="B63" s="58"/>
      <c r="C63" s="59" t="s">
        <v>122</v>
      </c>
      <c r="D63" s="59" t="s">
        <v>25</v>
      </c>
      <c r="E63" s="27" t="s">
        <v>59</v>
      </c>
      <c r="F63" s="27">
        <v>8</v>
      </c>
      <c r="G63" s="59">
        <v>2</v>
      </c>
      <c r="H63" s="59">
        <v>0</v>
      </c>
      <c r="I63" s="59">
        <v>2</v>
      </c>
      <c r="J63" s="59">
        <v>0</v>
      </c>
      <c r="K63" s="59">
        <v>0</v>
      </c>
      <c r="L63" s="59">
        <v>0</v>
      </c>
      <c r="M63" s="22">
        <v>1</v>
      </c>
      <c r="N63" s="23">
        <f t="shared" si="5"/>
        <v>7</v>
      </c>
      <c r="O63" s="60" t="s">
        <v>2</v>
      </c>
      <c r="P63" s="25">
        <f t="shared" si="6"/>
        <v>5</v>
      </c>
      <c r="Q63" s="61">
        <f t="shared" si="2"/>
        <v>0.7142857142857143</v>
      </c>
    </row>
    <row r="64" spans="2:17" x14ac:dyDescent="0.25">
      <c r="B64" s="58">
        <v>62</v>
      </c>
      <c r="C64" s="59" t="s">
        <v>123</v>
      </c>
      <c r="D64" s="59" t="s">
        <v>45</v>
      </c>
      <c r="E64" s="27" t="s">
        <v>59</v>
      </c>
      <c r="F64" s="27">
        <v>4</v>
      </c>
      <c r="G64" s="59">
        <v>0</v>
      </c>
      <c r="H64" s="59">
        <v>2</v>
      </c>
      <c r="I64" s="59">
        <v>0</v>
      </c>
      <c r="J64" s="59"/>
      <c r="K64" s="59">
        <v>1</v>
      </c>
      <c r="L64" s="59">
        <v>1</v>
      </c>
      <c r="M64" s="22">
        <v>0</v>
      </c>
      <c r="N64" s="23">
        <f t="shared" si="5"/>
        <v>6</v>
      </c>
      <c r="O64" s="60" t="s">
        <v>2</v>
      </c>
      <c r="P64" s="25">
        <f t="shared" si="6"/>
        <v>4</v>
      </c>
      <c r="Q64" s="61">
        <f t="shared" si="2"/>
        <v>0.66666666666666663</v>
      </c>
    </row>
    <row r="65" spans="2:17" x14ac:dyDescent="0.25">
      <c r="B65" s="58"/>
      <c r="C65" s="59" t="s">
        <v>124</v>
      </c>
      <c r="D65" s="59" t="s">
        <v>47</v>
      </c>
      <c r="E65" s="27" t="s">
        <v>63</v>
      </c>
      <c r="F65" s="27">
        <v>4</v>
      </c>
      <c r="G65" s="59">
        <v>0</v>
      </c>
      <c r="H65" s="59">
        <v>0</v>
      </c>
      <c r="I65" s="59">
        <v>2</v>
      </c>
      <c r="J65" s="59">
        <v>0</v>
      </c>
      <c r="K65" s="59"/>
      <c r="L65" s="59">
        <v>2</v>
      </c>
      <c r="M65" s="22">
        <v>0</v>
      </c>
      <c r="N65" s="23">
        <f t="shared" si="5"/>
        <v>6</v>
      </c>
      <c r="O65" s="60" t="s">
        <v>2</v>
      </c>
      <c r="P65" s="25">
        <f t="shared" si="6"/>
        <v>4</v>
      </c>
      <c r="Q65" s="61">
        <f t="shared" si="2"/>
        <v>0.66666666666666663</v>
      </c>
    </row>
    <row r="66" spans="2:17" x14ac:dyDescent="0.25">
      <c r="B66" s="58"/>
      <c r="C66" s="59" t="s">
        <v>125</v>
      </c>
      <c r="D66" s="59" t="s">
        <v>49</v>
      </c>
      <c r="E66" s="27" t="s">
        <v>59</v>
      </c>
      <c r="F66" s="27">
        <v>4</v>
      </c>
      <c r="G66" s="59"/>
      <c r="H66" s="59">
        <v>0</v>
      </c>
      <c r="I66" s="59">
        <v>0</v>
      </c>
      <c r="J66" s="59">
        <v>0</v>
      </c>
      <c r="K66" s="59">
        <v>0</v>
      </c>
      <c r="L66" s="59">
        <v>2</v>
      </c>
      <c r="M66" s="22">
        <v>2</v>
      </c>
      <c r="N66" s="23">
        <f t="shared" si="5"/>
        <v>6</v>
      </c>
      <c r="O66" s="60" t="s">
        <v>2</v>
      </c>
      <c r="P66" s="25">
        <f t="shared" si="6"/>
        <v>4</v>
      </c>
      <c r="Q66" s="61">
        <f t="shared" si="2"/>
        <v>0.66666666666666663</v>
      </c>
    </row>
    <row r="67" spans="2:17" x14ac:dyDescent="0.25">
      <c r="B67" s="58"/>
      <c r="C67" s="59" t="s">
        <v>126</v>
      </c>
      <c r="D67" s="59" t="s">
        <v>45</v>
      </c>
      <c r="E67" s="27" t="s">
        <v>63</v>
      </c>
      <c r="F67" s="27">
        <v>5</v>
      </c>
      <c r="G67" s="59">
        <v>2</v>
      </c>
      <c r="H67" s="59">
        <v>2</v>
      </c>
      <c r="I67" s="59">
        <v>0</v>
      </c>
      <c r="J67" s="59"/>
      <c r="K67" s="59">
        <v>0</v>
      </c>
      <c r="L67" s="59">
        <v>0</v>
      </c>
      <c r="M67" s="22">
        <v>0</v>
      </c>
      <c r="N67" s="23">
        <f t="shared" si="5"/>
        <v>6</v>
      </c>
      <c r="O67" s="60" t="s">
        <v>2</v>
      </c>
      <c r="P67" s="25">
        <f t="shared" si="6"/>
        <v>4</v>
      </c>
      <c r="Q67" s="61">
        <f t="shared" si="2"/>
        <v>0.66666666666666663</v>
      </c>
    </row>
    <row r="68" spans="2:17" x14ac:dyDescent="0.25">
      <c r="B68" s="58"/>
      <c r="C68" s="59" t="s">
        <v>127</v>
      </c>
      <c r="D68" s="59" t="s">
        <v>31</v>
      </c>
      <c r="E68" s="27" t="s">
        <v>59</v>
      </c>
      <c r="F68" s="27">
        <v>7</v>
      </c>
      <c r="G68" s="59">
        <v>0</v>
      </c>
      <c r="H68" s="59"/>
      <c r="I68" s="59">
        <v>0</v>
      </c>
      <c r="J68" s="59">
        <v>0</v>
      </c>
      <c r="K68" s="59">
        <v>0</v>
      </c>
      <c r="L68" s="59">
        <v>2</v>
      </c>
      <c r="M68" s="22">
        <v>2</v>
      </c>
      <c r="N68" s="23">
        <f t="shared" si="5"/>
        <v>6</v>
      </c>
      <c r="O68" s="60" t="s">
        <v>2</v>
      </c>
      <c r="P68" s="25">
        <f t="shared" si="6"/>
        <v>4</v>
      </c>
      <c r="Q68" s="61">
        <f t="shared" ref="Q68:Q93" si="7">P68/N68</f>
        <v>0.66666666666666663</v>
      </c>
    </row>
    <row r="69" spans="2:17" x14ac:dyDescent="0.25">
      <c r="B69" s="58">
        <v>67</v>
      </c>
      <c r="C69" s="59" t="s">
        <v>128</v>
      </c>
      <c r="D69" s="59" t="s">
        <v>18</v>
      </c>
      <c r="E69" s="27" t="s">
        <v>59</v>
      </c>
      <c r="F69" s="27">
        <v>4</v>
      </c>
      <c r="G69" s="59">
        <v>2</v>
      </c>
      <c r="H69" s="59">
        <v>2</v>
      </c>
      <c r="I69" s="59">
        <v>0</v>
      </c>
      <c r="J69" s="59">
        <v>0</v>
      </c>
      <c r="K69" s="59">
        <v>0</v>
      </c>
      <c r="L69" s="59">
        <v>0</v>
      </c>
      <c r="M69" s="22">
        <v>0</v>
      </c>
      <c r="N69" s="23">
        <f t="shared" si="5"/>
        <v>7</v>
      </c>
      <c r="O69" s="60" t="s">
        <v>2</v>
      </c>
      <c r="P69" s="25">
        <f t="shared" si="6"/>
        <v>4</v>
      </c>
      <c r="Q69" s="61">
        <f t="shared" si="7"/>
        <v>0.5714285714285714</v>
      </c>
    </row>
    <row r="70" spans="2:17" x14ac:dyDescent="0.25">
      <c r="B70" s="58"/>
      <c r="C70" s="59" t="s">
        <v>129</v>
      </c>
      <c r="D70" s="59" t="s">
        <v>41</v>
      </c>
      <c r="E70" s="27" t="s">
        <v>63</v>
      </c>
      <c r="F70" s="27">
        <v>5</v>
      </c>
      <c r="G70" s="59">
        <v>0</v>
      </c>
      <c r="H70" s="59">
        <v>0</v>
      </c>
      <c r="I70" s="59">
        <v>2</v>
      </c>
      <c r="J70" s="59">
        <v>0</v>
      </c>
      <c r="K70" s="59">
        <v>0</v>
      </c>
      <c r="L70" s="59">
        <v>2</v>
      </c>
      <c r="M70" s="22">
        <v>0</v>
      </c>
      <c r="N70" s="23">
        <f t="shared" si="5"/>
        <v>7</v>
      </c>
      <c r="O70" s="60" t="s">
        <v>2</v>
      </c>
      <c r="P70" s="25">
        <f t="shared" si="6"/>
        <v>4</v>
      </c>
      <c r="Q70" s="61">
        <f t="shared" si="7"/>
        <v>0.5714285714285714</v>
      </c>
    </row>
    <row r="71" spans="2:17" x14ac:dyDescent="0.25">
      <c r="B71" s="58"/>
      <c r="C71" s="59" t="s">
        <v>130</v>
      </c>
      <c r="D71" s="59" t="s">
        <v>39</v>
      </c>
      <c r="E71" s="27" t="s">
        <v>59</v>
      </c>
      <c r="F71" s="27">
        <v>6</v>
      </c>
      <c r="G71" s="59">
        <v>0</v>
      </c>
      <c r="H71" s="59">
        <v>2</v>
      </c>
      <c r="I71" s="59">
        <v>0</v>
      </c>
      <c r="J71" s="59">
        <v>2</v>
      </c>
      <c r="K71" s="59">
        <v>0</v>
      </c>
      <c r="L71" s="59">
        <v>0</v>
      </c>
      <c r="M71" s="22">
        <v>0</v>
      </c>
      <c r="N71" s="23">
        <f t="shared" si="5"/>
        <v>7</v>
      </c>
      <c r="O71" s="60" t="s">
        <v>2</v>
      </c>
      <c r="P71" s="25">
        <f t="shared" si="6"/>
        <v>4</v>
      </c>
      <c r="Q71" s="61">
        <f t="shared" si="7"/>
        <v>0.5714285714285714</v>
      </c>
    </row>
    <row r="72" spans="2:17" x14ac:dyDescent="0.25">
      <c r="B72" s="58">
        <v>70</v>
      </c>
      <c r="C72" s="59" t="s">
        <v>131</v>
      </c>
      <c r="D72" s="59" t="s">
        <v>37</v>
      </c>
      <c r="E72" s="27" t="s">
        <v>59</v>
      </c>
      <c r="F72" s="27">
        <v>6</v>
      </c>
      <c r="G72" s="59">
        <v>0</v>
      </c>
      <c r="H72" s="59">
        <v>2</v>
      </c>
      <c r="I72" s="59">
        <v>0</v>
      </c>
      <c r="J72" s="59">
        <v>0</v>
      </c>
      <c r="K72" s="59">
        <v>0</v>
      </c>
      <c r="L72" s="59">
        <v>1</v>
      </c>
      <c r="M72" s="22"/>
      <c r="N72" s="23">
        <f>COUNT(G72:L72)</f>
        <v>6</v>
      </c>
      <c r="O72" s="60" t="s">
        <v>2</v>
      </c>
      <c r="P72" s="25">
        <f>SUM(G72:L72)</f>
        <v>3</v>
      </c>
      <c r="Q72" s="61">
        <f t="shared" si="7"/>
        <v>0.5</v>
      </c>
    </row>
    <row r="73" spans="2:17" x14ac:dyDescent="0.25">
      <c r="B73" s="58"/>
      <c r="C73" s="59" t="s">
        <v>132</v>
      </c>
      <c r="D73" s="59" t="s">
        <v>29</v>
      </c>
      <c r="E73" s="27" t="s">
        <v>63</v>
      </c>
      <c r="F73" s="27">
        <v>8</v>
      </c>
      <c r="G73" s="59">
        <v>0</v>
      </c>
      <c r="H73" s="59">
        <v>1</v>
      </c>
      <c r="I73" s="59">
        <v>0</v>
      </c>
      <c r="J73" s="59">
        <v>2</v>
      </c>
      <c r="K73" s="59">
        <v>0</v>
      </c>
      <c r="L73" s="59"/>
      <c r="M73" s="22">
        <v>0</v>
      </c>
      <c r="N73" s="23">
        <f>COUNT(G73:M73)</f>
        <v>6</v>
      </c>
      <c r="O73" s="60" t="s">
        <v>2</v>
      </c>
      <c r="P73" s="25">
        <f>SUM(G73:M73)</f>
        <v>3</v>
      </c>
      <c r="Q73" s="61">
        <f t="shared" si="7"/>
        <v>0.5</v>
      </c>
    </row>
    <row r="74" spans="2:17" x14ac:dyDescent="0.25">
      <c r="B74" s="58">
        <v>72</v>
      </c>
      <c r="C74" s="59" t="s">
        <v>133</v>
      </c>
      <c r="D74" s="59" t="s">
        <v>18</v>
      </c>
      <c r="E74" s="27" t="s">
        <v>59</v>
      </c>
      <c r="F74" s="27">
        <v>4</v>
      </c>
      <c r="G74" s="59">
        <v>0</v>
      </c>
      <c r="H74" s="59">
        <v>1</v>
      </c>
      <c r="I74" s="59">
        <v>2</v>
      </c>
      <c r="J74" s="59">
        <v>0</v>
      </c>
      <c r="K74" s="59">
        <v>0</v>
      </c>
      <c r="L74" s="59">
        <v>0</v>
      </c>
      <c r="M74" s="22">
        <v>0</v>
      </c>
      <c r="N74" s="23">
        <f>COUNT(G74:M74)</f>
        <v>7</v>
      </c>
      <c r="O74" s="60" t="s">
        <v>2</v>
      </c>
      <c r="P74" s="25">
        <f>SUM(G74:M74)</f>
        <v>3</v>
      </c>
      <c r="Q74" s="61">
        <f t="shared" si="7"/>
        <v>0.42857142857142855</v>
      </c>
    </row>
    <row r="75" spans="2:17" x14ac:dyDescent="0.25">
      <c r="B75" s="58"/>
      <c r="C75" s="59" t="s">
        <v>134</v>
      </c>
      <c r="D75" s="59" t="s">
        <v>43</v>
      </c>
      <c r="E75" s="27" t="s">
        <v>63</v>
      </c>
      <c r="F75" s="27">
        <v>8</v>
      </c>
      <c r="G75" s="59">
        <v>0</v>
      </c>
      <c r="H75" s="59">
        <v>0</v>
      </c>
      <c r="I75" s="59">
        <v>1</v>
      </c>
      <c r="J75" s="59">
        <v>0</v>
      </c>
      <c r="K75" s="59">
        <v>0</v>
      </c>
      <c r="L75" s="59">
        <v>0</v>
      </c>
      <c r="M75" s="22">
        <v>2</v>
      </c>
      <c r="N75" s="23">
        <f>COUNT(G75:M75)</f>
        <v>7</v>
      </c>
      <c r="O75" s="60" t="s">
        <v>2</v>
      </c>
      <c r="P75" s="25">
        <f>SUM(G75:M75)</f>
        <v>3</v>
      </c>
      <c r="Q75" s="61">
        <f t="shared" si="7"/>
        <v>0.42857142857142855</v>
      </c>
    </row>
    <row r="76" spans="2:17" x14ac:dyDescent="0.25">
      <c r="B76" s="58">
        <v>74</v>
      </c>
      <c r="C76" s="59" t="s">
        <v>135</v>
      </c>
      <c r="D76" s="59" t="s">
        <v>41</v>
      </c>
      <c r="E76" s="27" t="s">
        <v>59</v>
      </c>
      <c r="F76" s="27">
        <v>5</v>
      </c>
      <c r="G76" s="59"/>
      <c r="H76" s="59"/>
      <c r="I76" s="59">
        <v>0</v>
      </c>
      <c r="J76" s="59">
        <v>2</v>
      </c>
      <c r="K76" s="59">
        <v>0</v>
      </c>
      <c r="L76" s="59"/>
      <c r="M76" s="22"/>
      <c r="N76" s="23">
        <f>COUNT(G76:M76)</f>
        <v>3</v>
      </c>
      <c r="O76" s="60" t="s">
        <v>2</v>
      </c>
      <c r="P76" s="25">
        <f>SUM(G76:M76)</f>
        <v>2</v>
      </c>
      <c r="Q76" s="61">
        <f t="shared" si="7"/>
        <v>0.66666666666666663</v>
      </c>
    </row>
    <row r="77" spans="2:17" x14ac:dyDescent="0.25">
      <c r="B77" s="58">
        <v>75</v>
      </c>
      <c r="C77" s="59" t="s">
        <v>136</v>
      </c>
      <c r="D77" s="59" t="s">
        <v>12</v>
      </c>
      <c r="E77" s="27" t="s">
        <v>63</v>
      </c>
      <c r="F77" s="27">
        <v>7</v>
      </c>
      <c r="G77" s="59"/>
      <c r="H77" s="59">
        <v>0</v>
      </c>
      <c r="I77" s="59">
        <v>0</v>
      </c>
      <c r="J77" s="59">
        <v>2</v>
      </c>
      <c r="K77" s="59">
        <v>0</v>
      </c>
      <c r="L77" s="59"/>
      <c r="M77" s="22">
        <v>0</v>
      </c>
      <c r="N77" s="23">
        <f>COUNT(G77:M77)</f>
        <v>5</v>
      </c>
      <c r="O77" s="60" t="s">
        <v>2</v>
      </c>
      <c r="P77" s="25">
        <f>SUM(G77:M77)</f>
        <v>2</v>
      </c>
      <c r="Q77" s="61">
        <f t="shared" si="7"/>
        <v>0.4</v>
      </c>
    </row>
    <row r="78" spans="2:17" x14ac:dyDescent="0.25">
      <c r="B78" s="58">
        <v>76</v>
      </c>
      <c r="C78" s="59" t="s">
        <v>137</v>
      </c>
      <c r="D78" s="59" t="s">
        <v>37</v>
      </c>
      <c r="E78" s="27" t="s">
        <v>59</v>
      </c>
      <c r="F78" s="27">
        <v>4</v>
      </c>
      <c r="G78" s="59">
        <v>0</v>
      </c>
      <c r="H78" s="59">
        <v>2</v>
      </c>
      <c r="I78" s="59">
        <v>0</v>
      </c>
      <c r="J78" s="59">
        <v>0</v>
      </c>
      <c r="K78" s="59">
        <v>0</v>
      </c>
      <c r="L78" s="59">
        <v>0</v>
      </c>
      <c r="M78" s="22"/>
      <c r="N78" s="23">
        <f>COUNT(G78:L78)</f>
        <v>6</v>
      </c>
      <c r="O78" s="60" t="s">
        <v>2</v>
      </c>
      <c r="P78" s="25">
        <f>SUM(G78:L78)</f>
        <v>2</v>
      </c>
      <c r="Q78" s="61">
        <f t="shared" si="7"/>
        <v>0.33333333333333331</v>
      </c>
    </row>
    <row r="79" spans="2:17" x14ac:dyDescent="0.25">
      <c r="B79" s="58"/>
      <c r="C79" s="59" t="s">
        <v>138</v>
      </c>
      <c r="D79" s="59" t="s">
        <v>45</v>
      </c>
      <c r="E79" s="27" t="s">
        <v>63</v>
      </c>
      <c r="F79" s="27">
        <v>4</v>
      </c>
      <c r="G79" s="59">
        <v>0</v>
      </c>
      <c r="H79" s="59">
        <v>2</v>
      </c>
      <c r="I79" s="59">
        <v>0</v>
      </c>
      <c r="J79" s="59"/>
      <c r="K79" s="59">
        <v>0</v>
      </c>
      <c r="L79" s="59">
        <v>0</v>
      </c>
      <c r="M79" s="22">
        <v>0</v>
      </c>
      <c r="N79" s="23">
        <f t="shared" ref="N79:N93" si="8">COUNT(G79:M79)</f>
        <v>6</v>
      </c>
      <c r="O79" s="60" t="s">
        <v>2</v>
      </c>
      <c r="P79" s="25">
        <f t="shared" ref="P79:P93" si="9">SUM(G79:M79)</f>
        <v>2</v>
      </c>
      <c r="Q79" s="61">
        <f t="shared" si="7"/>
        <v>0.33333333333333331</v>
      </c>
    </row>
    <row r="80" spans="2:17" x14ac:dyDescent="0.25">
      <c r="B80" s="58"/>
      <c r="C80" s="59" t="s">
        <v>139</v>
      </c>
      <c r="D80" s="59" t="s">
        <v>47</v>
      </c>
      <c r="E80" s="27" t="s">
        <v>63</v>
      </c>
      <c r="F80" s="27">
        <v>4</v>
      </c>
      <c r="G80" s="59">
        <v>0</v>
      </c>
      <c r="H80" s="59">
        <v>0</v>
      </c>
      <c r="I80" s="59">
        <v>0</v>
      </c>
      <c r="J80" s="59">
        <v>0</v>
      </c>
      <c r="K80" s="59"/>
      <c r="L80" s="59">
        <v>1</v>
      </c>
      <c r="M80" s="22">
        <v>1</v>
      </c>
      <c r="N80" s="23">
        <f t="shared" si="8"/>
        <v>6</v>
      </c>
      <c r="O80" s="60" t="s">
        <v>2</v>
      </c>
      <c r="P80" s="25">
        <f t="shared" si="9"/>
        <v>2</v>
      </c>
      <c r="Q80" s="61">
        <f t="shared" si="7"/>
        <v>0.33333333333333331</v>
      </c>
    </row>
    <row r="81" spans="2:17" x14ac:dyDescent="0.25">
      <c r="B81" s="58"/>
      <c r="C81" s="59" t="s">
        <v>140</v>
      </c>
      <c r="D81" s="59" t="s">
        <v>49</v>
      </c>
      <c r="E81" s="27" t="s">
        <v>59</v>
      </c>
      <c r="F81" s="27">
        <v>4</v>
      </c>
      <c r="G81" s="59"/>
      <c r="H81" s="59">
        <v>0</v>
      </c>
      <c r="I81" s="59">
        <v>0</v>
      </c>
      <c r="J81" s="59">
        <v>0</v>
      </c>
      <c r="K81" s="59">
        <v>1</v>
      </c>
      <c r="L81" s="59">
        <v>1</v>
      </c>
      <c r="M81" s="22">
        <v>0</v>
      </c>
      <c r="N81" s="23">
        <f t="shared" si="8"/>
        <v>6</v>
      </c>
      <c r="O81" s="60" t="s">
        <v>2</v>
      </c>
      <c r="P81" s="25">
        <f t="shared" si="9"/>
        <v>2</v>
      </c>
      <c r="Q81" s="61">
        <f t="shared" si="7"/>
        <v>0.33333333333333331</v>
      </c>
    </row>
    <row r="82" spans="2:17" x14ac:dyDescent="0.25">
      <c r="B82" s="58"/>
      <c r="C82" s="59" t="s">
        <v>141</v>
      </c>
      <c r="D82" s="59" t="s">
        <v>35</v>
      </c>
      <c r="E82" s="27" t="s">
        <v>59</v>
      </c>
      <c r="F82" s="27">
        <v>5</v>
      </c>
      <c r="G82" s="59">
        <v>0</v>
      </c>
      <c r="H82" s="59">
        <v>0</v>
      </c>
      <c r="I82" s="59" t="s">
        <v>2</v>
      </c>
      <c r="J82" s="59">
        <v>0</v>
      </c>
      <c r="K82" s="59">
        <v>1</v>
      </c>
      <c r="L82" s="59">
        <v>1</v>
      </c>
      <c r="M82" s="22">
        <v>0</v>
      </c>
      <c r="N82" s="23">
        <f t="shared" si="8"/>
        <v>6</v>
      </c>
      <c r="O82" s="60" t="s">
        <v>2</v>
      </c>
      <c r="P82" s="25">
        <f t="shared" si="9"/>
        <v>2</v>
      </c>
      <c r="Q82" s="61">
        <f t="shared" si="7"/>
        <v>0.33333333333333331</v>
      </c>
    </row>
    <row r="83" spans="2:17" x14ac:dyDescent="0.25">
      <c r="B83" s="58"/>
      <c r="C83" s="59" t="s">
        <v>142</v>
      </c>
      <c r="D83" s="59" t="s">
        <v>45</v>
      </c>
      <c r="E83" s="27" t="s">
        <v>63</v>
      </c>
      <c r="F83" s="27">
        <v>5</v>
      </c>
      <c r="G83" s="59">
        <v>0</v>
      </c>
      <c r="H83" s="59">
        <v>0</v>
      </c>
      <c r="I83" s="59">
        <v>0</v>
      </c>
      <c r="J83" s="59"/>
      <c r="K83" s="59">
        <v>0</v>
      </c>
      <c r="L83" s="59">
        <v>0</v>
      </c>
      <c r="M83" s="22">
        <v>2</v>
      </c>
      <c r="N83" s="23">
        <f t="shared" si="8"/>
        <v>6</v>
      </c>
      <c r="O83" s="60" t="s">
        <v>2</v>
      </c>
      <c r="P83" s="25">
        <f t="shared" si="9"/>
        <v>2</v>
      </c>
      <c r="Q83" s="61">
        <f t="shared" si="7"/>
        <v>0.33333333333333331</v>
      </c>
    </row>
    <row r="84" spans="2:17" x14ac:dyDescent="0.25">
      <c r="B84" s="58">
        <v>82</v>
      </c>
      <c r="C84" s="59" t="s">
        <v>143</v>
      </c>
      <c r="D84" s="59" t="s">
        <v>43</v>
      </c>
      <c r="E84" s="27" t="s">
        <v>63</v>
      </c>
      <c r="F84" s="27">
        <v>8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22">
        <v>2</v>
      </c>
      <c r="N84" s="23">
        <f t="shared" si="8"/>
        <v>7</v>
      </c>
      <c r="O84" s="60" t="s">
        <v>2</v>
      </c>
      <c r="P84" s="25">
        <f t="shared" si="9"/>
        <v>2</v>
      </c>
      <c r="Q84" s="61">
        <f t="shared" si="7"/>
        <v>0.2857142857142857</v>
      </c>
    </row>
    <row r="85" spans="2:17" x14ac:dyDescent="0.25">
      <c r="B85" s="58">
        <v>83</v>
      </c>
      <c r="C85" s="59" t="s">
        <v>144</v>
      </c>
      <c r="D85" s="59" t="s">
        <v>58</v>
      </c>
      <c r="E85" s="27" t="s">
        <v>59</v>
      </c>
      <c r="F85" s="27">
        <v>6</v>
      </c>
      <c r="G85" s="59"/>
      <c r="H85" s="59">
        <v>0</v>
      </c>
      <c r="I85" s="59">
        <v>1</v>
      </c>
      <c r="J85" s="59"/>
      <c r="K85" s="59"/>
      <c r="L85" s="59"/>
      <c r="M85" s="22"/>
      <c r="N85" s="23">
        <f t="shared" si="8"/>
        <v>2</v>
      </c>
      <c r="O85" s="60" t="s">
        <v>2</v>
      </c>
      <c r="P85" s="25">
        <f t="shared" si="9"/>
        <v>1</v>
      </c>
      <c r="Q85" s="61">
        <f t="shared" si="7"/>
        <v>0.5</v>
      </c>
    </row>
    <row r="86" spans="2:17" x14ac:dyDescent="0.25">
      <c r="B86" s="58">
        <v>84</v>
      </c>
      <c r="C86" s="59" t="s">
        <v>145</v>
      </c>
      <c r="D86" s="59" t="s">
        <v>84</v>
      </c>
      <c r="E86" s="27" t="s">
        <v>59</v>
      </c>
      <c r="F86" s="27"/>
      <c r="G86" s="59">
        <v>0</v>
      </c>
      <c r="H86" s="59"/>
      <c r="I86" s="59">
        <v>0</v>
      </c>
      <c r="J86" s="59"/>
      <c r="K86" s="59">
        <v>0</v>
      </c>
      <c r="L86" s="59"/>
      <c r="M86" s="22">
        <v>1</v>
      </c>
      <c r="N86" s="23">
        <f t="shared" si="8"/>
        <v>4</v>
      </c>
      <c r="O86" s="60" t="s">
        <v>2</v>
      </c>
      <c r="P86" s="25">
        <f t="shared" si="9"/>
        <v>1</v>
      </c>
      <c r="Q86" s="61">
        <f t="shared" si="7"/>
        <v>0.25</v>
      </c>
    </row>
    <row r="87" spans="2:17" x14ac:dyDescent="0.25">
      <c r="B87" s="58">
        <v>85</v>
      </c>
      <c r="C87" s="59" t="s">
        <v>146</v>
      </c>
      <c r="D87" s="59" t="s">
        <v>58</v>
      </c>
      <c r="E87" s="27" t="s">
        <v>59</v>
      </c>
      <c r="F87" s="27">
        <v>6</v>
      </c>
      <c r="G87" s="59"/>
      <c r="H87" s="59"/>
      <c r="I87" s="59">
        <v>0</v>
      </c>
      <c r="J87" s="59">
        <v>0</v>
      </c>
      <c r="K87" s="59">
        <v>0</v>
      </c>
      <c r="L87" s="59"/>
      <c r="M87" s="22"/>
      <c r="N87" s="23">
        <f t="shared" si="8"/>
        <v>3</v>
      </c>
      <c r="O87" s="60" t="s">
        <v>2</v>
      </c>
      <c r="P87" s="25">
        <f t="shared" si="9"/>
        <v>0</v>
      </c>
      <c r="Q87" s="61">
        <f t="shared" si="7"/>
        <v>0</v>
      </c>
    </row>
    <row r="88" spans="2:17" x14ac:dyDescent="0.25">
      <c r="B88" s="58">
        <v>86</v>
      </c>
      <c r="C88" s="59" t="s">
        <v>147</v>
      </c>
      <c r="D88" s="59" t="s">
        <v>41</v>
      </c>
      <c r="E88" s="27" t="s">
        <v>63</v>
      </c>
      <c r="F88" s="27">
        <v>8</v>
      </c>
      <c r="G88" s="59">
        <v>0</v>
      </c>
      <c r="H88" s="59">
        <v>0</v>
      </c>
      <c r="I88" s="59"/>
      <c r="J88" s="59">
        <v>0</v>
      </c>
      <c r="K88" s="59"/>
      <c r="L88" s="59">
        <v>0</v>
      </c>
      <c r="M88" s="22"/>
      <c r="N88" s="23">
        <f t="shared" si="8"/>
        <v>4</v>
      </c>
      <c r="O88" s="60" t="s">
        <v>2</v>
      </c>
      <c r="P88" s="25">
        <f t="shared" si="9"/>
        <v>0</v>
      </c>
      <c r="Q88" s="61">
        <f t="shared" si="7"/>
        <v>0</v>
      </c>
    </row>
    <row r="89" spans="2:17" x14ac:dyDescent="0.25">
      <c r="B89" s="58"/>
      <c r="C89" s="59" t="s">
        <v>148</v>
      </c>
      <c r="D89" s="59" t="s">
        <v>84</v>
      </c>
      <c r="E89" s="27" t="s">
        <v>59</v>
      </c>
      <c r="F89" s="27"/>
      <c r="G89" s="59"/>
      <c r="H89" s="59">
        <v>0</v>
      </c>
      <c r="I89" s="59">
        <v>0</v>
      </c>
      <c r="J89" s="59"/>
      <c r="K89" s="59"/>
      <c r="L89" s="59">
        <v>0</v>
      </c>
      <c r="M89" s="22">
        <v>0</v>
      </c>
      <c r="N89" s="23">
        <f t="shared" si="8"/>
        <v>4</v>
      </c>
      <c r="O89" s="60" t="s">
        <v>2</v>
      </c>
      <c r="P89" s="25">
        <f t="shared" si="9"/>
        <v>0</v>
      </c>
      <c r="Q89" s="61">
        <f t="shared" si="7"/>
        <v>0</v>
      </c>
    </row>
    <row r="90" spans="2:17" x14ac:dyDescent="0.25">
      <c r="B90" s="58">
        <v>88</v>
      </c>
      <c r="C90" s="59" t="s">
        <v>149</v>
      </c>
      <c r="D90" s="59" t="s">
        <v>33</v>
      </c>
      <c r="E90" s="27" t="s">
        <v>59</v>
      </c>
      <c r="F90" s="27">
        <v>5</v>
      </c>
      <c r="G90" s="59"/>
      <c r="H90" s="59">
        <v>0</v>
      </c>
      <c r="I90" s="59">
        <v>0</v>
      </c>
      <c r="J90" s="59">
        <v>0</v>
      </c>
      <c r="K90" s="59">
        <v>0</v>
      </c>
      <c r="L90" s="59"/>
      <c r="M90" s="22">
        <v>0</v>
      </c>
      <c r="N90" s="23">
        <f t="shared" si="8"/>
        <v>5</v>
      </c>
      <c r="O90" s="60" t="s">
        <v>2</v>
      </c>
      <c r="P90" s="25">
        <f t="shared" si="9"/>
        <v>0</v>
      </c>
      <c r="Q90" s="61">
        <f t="shared" si="7"/>
        <v>0</v>
      </c>
    </row>
    <row r="91" spans="2:17" x14ac:dyDescent="0.25">
      <c r="B91" s="58">
        <v>89</v>
      </c>
      <c r="C91" s="59" t="s">
        <v>150</v>
      </c>
      <c r="D91" s="59" t="s">
        <v>47</v>
      </c>
      <c r="E91" s="27" t="s">
        <v>63</v>
      </c>
      <c r="F91" s="27">
        <v>4</v>
      </c>
      <c r="G91" s="59">
        <v>0</v>
      </c>
      <c r="H91" s="59">
        <v>0</v>
      </c>
      <c r="I91" s="59">
        <v>0</v>
      </c>
      <c r="J91" s="59">
        <v>0</v>
      </c>
      <c r="K91" s="59"/>
      <c r="L91" s="59">
        <v>0</v>
      </c>
      <c r="M91" s="22">
        <v>0</v>
      </c>
      <c r="N91" s="23">
        <f t="shared" si="8"/>
        <v>6</v>
      </c>
      <c r="O91" s="60" t="s">
        <v>2</v>
      </c>
      <c r="P91" s="25">
        <f t="shared" si="9"/>
        <v>0</v>
      </c>
      <c r="Q91" s="61">
        <f t="shared" si="7"/>
        <v>0</v>
      </c>
    </row>
    <row r="92" spans="2:17" x14ac:dyDescent="0.25">
      <c r="B92" s="58"/>
      <c r="C92" s="59" t="s">
        <v>151</v>
      </c>
      <c r="D92" s="59" t="s">
        <v>47</v>
      </c>
      <c r="E92" s="27" t="s">
        <v>63</v>
      </c>
      <c r="F92" s="27">
        <v>4</v>
      </c>
      <c r="G92" s="59">
        <v>0</v>
      </c>
      <c r="H92" s="59">
        <v>0</v>
      </c>
      <c r="I92" s="59">
        <v>0</v>
      </c>
      <c r="J92" s="59">
        <v>0</v>
      </c>
      <c r="K92" s="59"/>
      <c r="L92" s="59">
        <v>0</v>
      </c>
      <c r="M92" s="22">
        <v>0</v>
      </c>
      <c r="N92" s="23">
        <f t="shared" si="8"/>
        <v>6</v>
      </c>
      <c r="O92" s="60" t="s">
        <v>2</v>
      </c>
      <c r="P92" s="25">
        <f t="shared" si="9"/>
        <v>0</v>
      </c>
      <c r="Q92" s="61">
        <f t="shared" si="7"/>
        <v>0</v>
      </c>
    </row>
    <row r="93" spans="2:17" x14ac:dyDescent="0.25">
      <c r="B93" s="62"/>
      <c r="C93" s="63" t="s">
        <v>152</v>
      </c>
      <c r="D93" s="63" t="s">
        <v>49</v>
      </c>
      <c r="E93" s="40" t="s">
        <v>59</v>
      </c>
      <c r="F93" s="40">
        <v>4</v>
      </c>
      <c r="G93" s="63"/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35">
        <v>0</v>
      </c>
      <c r="N93" s="36">
        <f t="shared" si="8"/>
        <v>6</v>
      </c>
      <c r="O93" s="64" t="s">
        <v>2</v>
      </c>
      <c r="P93" s="38">
        <f t="shared" si="9"/>
        <v>0</v>
      </c>
      <c r="Q93" s="65">
        <f t="shared" si="7"/>
        <v>0</v>
      </c>
    </row>
  </sheetData>
  <sheetProtection selectLockedCells="1" selectUnlockedCells="1"/>
  <mergeCells count="1">
    <mergeCell ref="B1:Q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B1" sqref="B1"/>
    </sheetView>
  </sheetViews>
  <sheetFormatPr defaultRowHeight="18" x14ac:dyDescent="0.25"/>
  <cols>
    <col min="1" max="1" width="30.7109375" style="1" customWidth="1"/>
    <col min="2" max="2" width="2.140625" style="42" customWidth="1"/>
    <col min="3" max="3" width="30.7109375" style="1" customWidth="1"/>
    <col min="4" max="4" width="10.7109375" style="66" customWidth="1"/>
    <col min="5" max="16384" width="9.140625" style="1"/>
  </cols>
  <sheetData>
    <row r="1" spans="1:5" s="44" customFormat="1" x14ac:dyDescent="0.25">
      <c r="B1" s="67" t="s">
        <v>153</v>
      </c>
      <c r="D1" s="68"/>
    </row>
    <row r="2" spans="1:5" x14ac:dyDescent="0.25">
      <c r="A2" s="1" t="s">
        <v>10</v>
      </c>
      <c r="B2" s="42" t="s">
        <v>2</v>
      </c>
      <c r="C2" s="1" t="s">
        <v>154</v>
      </c>
      <c r="D2" s="66" t="s">
        <v>155</v>
      </c>
      <c r="E2" s="1" t="s">
        <v>156</v>
      </c>
    </row>
    <row r="3" spans="1:5" x14ac:dyDescent="0.25">
      <c r="A3" s="1" t="s">
        <v>12</v>
      </c>
      <c r="B3" s="42" t="s">
        <v>2</v>
      </c>
      <c r="C3" s="1" t="s">
        <v>157</v>
      </c>
      <c r="D3" s="66" t="s">
        <v>158</v>
      </c>
      <c r="E3" s="1" t="s">
        <v>156</v>
      </c>
    </row>
    <row r="4" spans="1:5" x14ac:dyDescent="0.25">
      <c r="A4" s="1" t="s">
        <v>21</v>
      </c>
      <c r="B4" s="42" t="s">
        <v>2</v>
      </c>
      <c r="C4" s="1" t="s">
        <v>159</v>
      </c>
      <c r="D4" s="66" t="s">
        <v>155</v>
      </c>
      <c r="E4" s="1" t="s">
        <v>156</v>
      </c>
    </row>
    <row r="5" spans="1:5" x14ac:dyDescent="0.25">
      <c r="A5" s="1" t="s">
        <v>29</v>
      </c>
      <c r="B5" s="42" t="s">
        <v>2</v>
      </c>
      <c r="C5" s="1" t="s">
        <v>160</v>
      </c>
      <c r="D5" s="66" t="s">
        <v>155</v>
      </c>
      <c r="E5" s="1" t="s">
        <v>156</v>
      </c>
    </row>
    <row r="6" spans="1:5" x14ac:dyDescent="0.25">
      <c r="A6" s="1" t="s">
        <v>41</v>
      </c>
      <c r="B6" s="42" t="s">
        <v>2</v>
      </c>
      <c r="C6" s="1" t="s">
        <v>161</v>
      </c>
      <c r="D6" s="66" t="s">
        <v>162</v>
      </c>
      <c r="E6" s="1" t="s">
        <v>156</v>
      </c>
    </row>
    <row r="7" spans="1:5" x14ac:dyDescent="0.25">
      <c r="A7" s="1" t="s">
        <v>39</v>
      </c>
      <c r="B7" s="42" t="s">
        <v>2</v>
      </c>
      <c r="C7" s="1" t="s">
        <v>163</v>
      </c>
      <c r="D7" s="66" t="s">
        <v>164</v>
      </c>
      <c r="E7" s="1" t="s">
        <v>156</v>
      </c>
    </row>
    <row r="8" spans="1:5" x14ac:dyDescent="0.25">
      <c r="A8" s="1" t="s">
        <v>14</v>
      </c>
      <c r="B8" s="42" t="s">
        <v>2</v>
      </c>
      <c r="C8" s="1" t="s">
        <v>165</v>
      </c>
      <c r="D8" s="66" t="s">
        <v>166</v>
      </c>
      <c r="E8" s="1" t="s">
        <v>156</v>
      </c>
    </row>
    <row r="9" spans="1:5" x14ac:dyDescent="0.25">
      <c r="A9" s="1" t="s">
        <v>45</v>
      </c>
      <c r="B9" s="42" t="s">
        <v>2</v>
      </c>
      <c r="C9" s="1" t="s">
        <v>167</v>
      </c>
      <c r="D9" s="66" t="s">
        <v>155</v>
      </c>
      <c r="E9" s="1" t="s">
        <v>156</v>
      </c>
    </row>
    <row r="10" spans="1:5" x14ac:dyDescent="0.25">
      <c r="A10" s="1" t="s">
        <v>25</v>
      </c>
      <c r="B10" s="42" t="s">
        <v>2</v>
      </c>
      <c r="C10" s="1" t="s">
        <v>168</v>
      </c>
      <c r="D10" s="66" t="s">
        <v>166</v>
      </c>
      <c r="E10" s="1" t="s">
        <v>156</v>
      </c>
    </row>
    <row r="11" spans="1:5" x14ac:dyDescent="0.25">
      <c r="A11" s="1" t="s">
        <v>33</v>
      </c>
      <c r="B11" s="42" t="s">
        <v>2</v>
      </c>
      <c r="C11" s="1" t="s">
        <v>169</v>
      </c>
      <c r="D11" s="66" t="s">
        <v>158</v>
      </c>
      <c r="E11" s="1" t="s">
        <v>156</v>
      </c>
    </row>
    <row r="12" spans="1:5" x14ac:dyDescent="0.25">
      <c r="A12" s="1" t="s">
        <v>49</v>
      </c>
      <c r="B12" s="42" t="s">
        <v>2</v>
      </c>
      <c r="C12" s="1" t="s">
        <v>170</v>
      </c>
      <c r="D12" s="66" t="s">
        <v>158</v>
      </c>
      <c r="E12" s="1" t="s">
        <v>156</v>
      </c>
    </row>
    <row r="14" spans="1:5" s="44" customFormat="1" x14ac:dyDescent="0.25">
      <c r="B14" s="67" t="s">
        <v>171</v>
      </c>
      <c r="D14" s="68"/>
    </row>
    <row r="15" spans="1:5" x14ac:dyDescent="0.25">
      <c r="A15" s="1" t="s">
        <v>172</v>
      </c>
      <c r="B15" s="42" t="s">
        <v>2</v>
      </c>
      <c r="C15" s="1" t="s">
        <v>173</v>
      </c>
      <c r="D15" s="66" t="s">
        <v>166</v>
      </c>
      <c r="E15" s="1" t="s">
        <v>156</v>
      </c>
    </row>
    <row r="16" spans="1:5" x14ac:dyDescent="0.25">
      <c r="A16" s="1" t="s">
        <v>23</v>
      </c>
      <c r="B16" s="42" t="s">
        <v>2</v>
      </c>
      <c r="C16" s="1" t="s">
        <v>174</v>
      </c>
      <c r="D16" s="66" t="s">
        <v>166</v>
      </c>
      <c r="E16" s="1" t="s">
        <v>156</v>
      </c>
    </row>
    <row r="17" spans="1:5" x14ac:dyDescent="0.25">
      <c r="A17" s="1" t="s">
        <v>16</v>
      </c>
      <c r="B17" s="42" t="s">
        <v>2</v>
      </c>
      <c r="C17" s="1" t="s">
        <v>175</v>
      </c>
      <c r="D17" s="66" t="s">
        <v>176</v>
      </c>
      <c r="E17" s="1" t="s">
        <v>156</v>
      </c>
    </row>
    <row r="18" spans="1:5" x14ac:dyDescent="0.25">
      <c r="A18" s="1" t="s">
        <v>27</v>
      </c>
      <c r="B18" s="42" t="s">
        <v>2</v>
      </c>
      <c r="C18" s="1" t="s">
        <v>177</v>
      </c>
      <c r="D18" s="66" t="s">
        <v>155</v>
      </c>
      <c r="E18" s="1" t="s">
        <v>156</v>
      </c>
    </row>
    <row r="19" spans="1:5" x14ac:dyDescent="0.25">
      <c r="A19" s="1" t="s">
        <v>18</v>
      </c>
      <c r="B19" s="42" t="s">
        <v>2</v>
      </c>
      <c r="C19" s="1" t="s">
        <v>163</v>
      </c>
      <c r="D19" s="66" t="s">
        <v>178</v>
      </c>
      <c r="E19" s="1" t="s">
        <v>156</v>
      </c>
    </row>
    <row r="20" spans="1:5" x14ac:dyDescent="0.25">
      <c r="A20" s="1" t="s">
        <v>37</v>
      </c>
      <c r="B20" s="42" t="s">
        <v>2</v>
      </c>
      <c r="C20" s="1" t="s">
        <v>179</v>
      </c>
      <c r="D20" s="66" t="s">
        <v>166</v>
      </c>
      <c r="E20" s="1" t="s">
        <v>156</v>
      </c>
    </row>
    <row r="21" spans="1:5" x14ac:dyDescent="0.25">
      <c r="A21" s="1" t="s">
        <v>31</v>
      </c>
      <c r="B21" s="42" t="s">
        <v>2</v>
      </c>
      <c r="C21" s="1" t="s">
        <v>170</v>
      </c>
      <c r="D21" s="66" t="s">
        <v>158</v>
      </c>
      <c r="E21" s="1" t="s">
        <v>156</v>
      </c>
    </row>
    <row r="22" spans="1:5" x14ac:dyDescent="0.25">
      <c r="A22" s="1" t="s">
        <v>43</v>
      </c>
      <c r="B22" s="42" t="s">
        <v>2</v>
      </c>
      <c r="C22" s="1" t="s">
        <v>180</v>
      </c>
      <c r="D22" s="66" t="s">
        <v>155</v>
      </c>
      <c r="E22" s="1" t="s">
        <v>156</v>
      </c>
    </row>
    <row r="23" spans="1:5" x14ac:dyDescent="0.25">
      <c r="A23" s="1" t="s">
        <v>47</v>
      </c>
      <c r="B23" s="42" t="s">
        <v>2</v>
      </c>
      <c r="C23" s="1" t="s">
        <v>181</v>
      </c>
      <c r="D23" s="66" t="s">
        <v>162</v>
      </c>
      <c r="E23" s="1" t="s">
        <v>156</v>
      </c>
    </row>
    <row r="24" spans="1:5" x14ac:dyDescent="0.25">
      <c r="A24" s="1" t="s">
        <v>29</v>
      </c>
      <c r="B24" s="42" t="s">
        <v>2</v>
      </c>
      <c r="C24" s="1" t="s">
        <v>182</v>
      </c>
      <c r="D24" s="66" t="s">
        <v>164</v>
      </c>
      <c r="E24" s="1" t="s">
        <v>156</v>
      </c>
    </row>
    <row r="25" spans="1:5" x14ac:dyDescent="0.25">
      <c r="A25" s="1" t="s">
        <v>45</v>
      </c>
      <c r="B25" s="42" t="s">
        <v>2</v>
      </c>
      <c r="C25" s="1" t="s">
        <v>183</v>
      </c>
      <c r="D25" s="66" t="s">
        <v>166</v>
      </c>
      <c r="E25" s="1" t="s">
        <v>156</v>
      </c>
    </row>
    <row r="27" spans="1:5" s="44" customFormat="1" x14ac:dyDescent="0.25">
      <c r="B27" s="67" t="s">
        <v>184</v>
      </c>
      <c r="D27" s="68"/>
    </row>
    <row r="28" spans="1:5" x14ac:dyDescent="0.25">
      <c r="A28" s="1" t="s">
        <v>18</v>
      </c>
      <c r="B28" s="42" t="s">
        <v>2</v>
      </c>
      <c r="C28" s="1" t="s">
        <v>161</v>
      </c>
      <c r="D28" s="66" t="s">
        <v>185</v>
      </c>
      <c r="E28" s="1" t="s">
        <v>156</v>
      </c>
    </row>
    <row r="29" spans="1:5" x14ac:dyDescent="0.25">
      <c r="A29" s="1" t="s">
        <v>25</v>
      </c>
      <c r="B29" s="42" t="s">
        <v>2</v>
      </c>
      <c r="C29" s="1" t="s">
        <v>154</v>
      </c>
      <c r="D29" s="66" t="s">
        <v>166</v>
      </c>
      <c r="E29" s="1" t="s">
        <v>156</v>
      </c>
    </row>
    <row r="30" spans="1:5" x14ac:dyDescent="0.25">
      <c r="A30" s="1" t="s">
        <v>39</v>
      </c>
      <c r="B30" s="42" t="s">
        <v>2</v>
      </c>
      <c r="C30" s="1" t="s">
        <v>159</v>
      </c>
      <c r="D30" s="66" t="s">
        <v>162</v>
      </c>
      <c r="E30" s="1" t="s">
        <v>156</v>
      </c>
    </row>
    <row r="31" spans="1:5" x14ac:dyDescent="0.25">
      <c r="A31" s="1" t="s">
        <v>49</v>
      </c>
      <c r="B31" s="42" t="s">
        <v>2</v>
      </c>
      <c r="C31" s="1" t="s">
        <v>175</v>
      </c>
      <c r="D31" s="66" t="s">
        <v>162</v>
      </c>
      <c r="E31" s="1" t="s">
        <v>156</v>
      </c>
    </row>
    <row r="32" spans="1:5" x14ac:dyDescent="0.25">
      <c r="A32" s="1" t="s">
        <v>51</v>
      </c>
      <c r="B32" s="42" t="s">
        <v>2</v>
      </c>
      <c r="C32" s="1" t="s">
        <v>163</v>
      </c>
      <c r="D32" s="66" t="s">
        <v>162</v>
      </c>
      <c r="E32" s="1" t="s">
        <v>156</v>
      </c>
    </row>
    <row r="33" spans="1:5" x14ac:dyDescent="0.25">
      <c r="A33" s="1" t="s">
        <v>21</v>
      </c>
      <c r="B33" s="42" t="s">
        <v>2</v>
      </c>
      <c r="C33" s="1" t="s">
        <v>165</v>
      </c>
      <c r="D33" s="66" t="s">
        <v>176</v>
      </c>
      <c r="E33" s="1" t="s">
        <v>156</v>
      </c>
    </row>
    <row r="34" spans="1:5" x14ac:dyDescent="0.25">
      <c r="A34" s="1" t="s">
        <v>10</v>
      </c>
      <c r="B34" s="42" t="s">
        <v>2</v>
      </c>
      <c r="C34" s="1" t="s">
        <v>186</v>
      </c>
      <c r="D34" s="66" t="s">
        <v>158</v>
      </c>
      <c r="E34" s="1" t="s">
        <v>156</v>
      </c>
    </row>
    <row r="35" spans="1:5" x14ac:dyDescent="0.25">
      <c r="A35" s="1" t="s">
        <v>12</v>
      </c>
      <c r="B35" s="42" t="s">
        <v>2</v>
      </c>
      <c r="C35" s="1" t="s">
        <v>160</v>
      </c>
      <c r="D35" s="66" t="s">
        <v>164</v>
      </c>
      <c r="E35" s="1" t="s">
        <v>156</v>
      </c>
    </row>
    <row r="36" spans="1:5" x14ac:dyDescent="0.25">
      <c r="A36" s="1" t="s">
        <v>33</v>
      </c>
      <c r="B36" s="42" t="s">
        <v>2</v>
      </c>
      <c r="C36" s="1" t="s">
        <v>168</v>
      </c>
      <c r="D36" s="66" t="s">
        <v>176</v>
      </c>
      <c r="E36" s="1" t="s">
        <v>156</v>
      </c>
    </row>
    <row r="37" spans="1:5" x14ac:dyDescent="0.25">
      <c r="A37" s="1" t="s">
        <v>41</v>
      </c>
      <c r="B37" s="42" t="s">
        <v>2</v>
      </c>
      <c r="C37" s="1" t="s">
        <v>169</v>
      </c>
      <c r="D37" s="66" t="s">
        <v>166</v>
      </c>
      <c r="E37" s="1" t="s">
        <v>156</v>
      </c>
    </row>
    <row r="38" spans="1:5" x14ac:dyDescent="0.25">
      <c r="A38" s="1" t="s">
        <v>43</v>
      </c>
      <c r="B38" s="42" t="s">
        <v>2</v>
      </c>
      <c r="C38" s="1" t="s">
        <v>187</v>
      </c>
      <c r="D38" s="66" t="s">
        <v>185</v>
      </c>
      <c r="E38" s="1" t="s">
        <v>156</v>
      </c>
    </row>
    <row r="41" spans="1:5" s="44" customFormat="1" x14ac:dyDescent="0.25">
      <c r="B41" s="67" t="s">
        <v>188</v>
      </c>
      <c r="D41" s="68"/>
    </row>
    <row r="42" spans="1:5" x14ac:dyDescent="0.25">
      <c r="A42" s="1" t="s">
        <v>18</v>
      </c>
      <c r="B42" s="42" t="s">
        <v>2</v>
      </c>
      <c r="C42" s="1" t="s">
        <v>177</v>
      </c>
      <c r="D42" s="66" t="s">
        <v>176</v>
      </c>
      <c r="E42" s="1" t="s">
        <v>156</v>
      </c>
    </row>
    <row r="43" spans="1:5" x14ac:dyDescent="0.25">
      <c r="A43" s="1" t="s">
        <v>16</v>
      </c>
      <c r="B43" s="42" t="s">
        <v>2</v>
      </c>
      <c r="C43" s="1" t="s">
        <v>181</v>
      </c>
      <c r="D43" s="66" t="s">
        <v>155</v>
      </c>
      <c r="E43" s="1" t="s">
        <v>156</v>
      </c>
    </row>
    <row r="44" spans="1:5" x14ac:dyDescent="0.25">
      <c r="A44" s="1" t="s">
        <v>27</v>
      </c>
      <c r="B44" s="42" t="s">
        <v>2</v>
      </c>
      <c r="C44" s="1" t="s">
        <v>175</v>
      </c>
      <c r="D44" s="66" t="s">
        <v>176</v>
      </c>
      <c r="E44" s="1" t="s">
        <v>156</v>
      </c>
    </row>
    <row r="45" spans="1:5" x14ac:dyDescent="0.25">
      <c r="A45" s="1" t="s">
        <v>31</v>
      </c>
      <c r="B45" s="42" t="s">
        <v>2</v>
      </c>
      <c r="C45" s="1" t="s">
        <v>154</v>
      </c>
      <c r="D45" s="66" t="s">
        <v>155</v>
      </c>
      <c r="E45" s="1" t="s">
        <v>156</v>
      </c>
    </row>
    <row r="46" spans="1:5" x14ac:dyDescent="0.25">
      <c r="A46" s="1" t="s">
        <v>35</v>
      </c>
      <c r="B46" s="42" t="s">
        <v>2</v>
      </c>
      <c r="C46" s="1" t="s">
        <v>161</v>
      </c>
      <c r="D46" s="66" t="s">
        <v>155</v>
      </c>
      <c r="E46" s="1" t="s">
        <v>156</v>
      </c>
    </row>
    <row r="47" spans="1:5" x14ac:dyDescent="0.25">
      <c r="A47" s="1" t="s">
        <v>37</v>
      </c>
      <c r="B47" s="42" t="s">
        <v>2</v>
      </c>
      <c r="C47" s="1" t="s">
        <v>157</v>
      </c>
      <c r="D47" s="66" t="s">
        <v>176</v>
      </c>
      <c r="E47" s="1" t="s">
        <v>156</v>
      </c>
    </row>
    <row r="48" spans="1:5" x14ac:dyDescent="0.25">
      <c r="A48" s="1" t="s">
        <v>33</v>
      </c>
      <c r="B48" s="42" t="s">
        <v>2</v>
      </c>
      <c r="C48" s="1" t="s">
        <v>182</v>
      </c>
      <c r="D48" s="66" t="s">
        <v>166</v>
      </c>
      <c r="E48" s="1" t="s">
        <v>156</v>
      </c>
    </row>
    <row r="49" spans="1:5" x14ac:dyDescent="0.25">
      <c r="A49" s="1" t="s">
        <v>51</v>
      </c>
      <c r="B49" s="42" t="s">
        <v>2</v>
      </c>
      <c r="C49" s="1" t="s">
        <v>186</v>
      </c>
      <c r="D49" s="66" t="s">
        <v>162</v>
      </c>
      <c r="E49" s="1" t="s">
        <v>156</v>
      </c>
    </row>
    <row r="50" spans="1:5" x14ac:dyDescent="0.25">
      <c r="A50" s="1" t="s">
        <v>39</v>
      </c>
      <c r="B50" s="42" t="s">
        <v>2</v>
      </c>
      <c r="C50" s="1" t="s">
        <v>183</v>
      </c>
      <c r="D50" s="66" t="s">
        <v>158</v>
      </c>
      <c r="E50" s="1" t="s">
        <v>156</v>
      </c>
    </row>
    <row r="51" spans="1:5" x14ac:dyDescent="0.25">
      <c r="A51" s="1" t="s">
        <v>49</v>
      </c>
      <c r="B51" s="42" t="s">
        <v>2</v>
      </c>
      <c r="C51" s="1" t="s">
        <v>173</v>
      </c>
      <c r="D51" s="66" t="s">
        <v>162</v>
      </c>
      <c r="E51" s="1" t="s">
        <v>156</v>
      </c>
    </row>
    <row r="52" spans="1:5" x14ac:dyDescent="0.25">
      <c r="A52" s="1" t="s">
        <v>47</v>
      </c>
      <c r="B52" s="42" t="s">
        <v>2</v>
      </c>
      <c r="C52" s="1" t="s">
        <v>187</v>
      </c>
      <c r="D52" s="66" t="s">
        <v>162</v>
      </c>
      <c r="E52" s="1" t="s">
        <v>156</v>
      </c>
    </row>
    <row r="54" spans="1:5" s="44" customFormat="1" x14ac:dyDescent="0.25">
      <c r="B54" s="67" t="s">
        <v>189</v>
      </c>
      <c r="D54" s="68"/>
    </row>
    <row r="55" spans="1:5" x14ac:dyDescent="0.25">
      <c r="A55" s="1" t="s">
        <v>10</v>
      </c>
      <c r="B55" s="42" t="s">
        <v>2</v>
      </c>
      <c r="C55" s="1" t="s">
        <v>167</v>
      </c>
      <c r="D55" s="66" t="s">
        <v>166</v>
      </c>
      <c r="E55" s="1" t="s">
        <v>156</v>
      </c>
    </row>
    <row r="56" spans="1:5" x14ac:dyDescent="0.25">
      <c r="A56" s="1" t="s">
        <v>14</v>
      </c>
      <c r="B56" s="42" t="s">
        <v>2</v>
      </c>
      <c r="C56" s="1" t="s">
        <v>177</v>
      </c>
      <c r="D56" s="66" t="s">
        <v>166</v>
      </c>
      <c r="E56" s="1" t="s">
        <v>156</v>
      </c>
    </row>
    <row r="57" spans="1:5" x14ac:dyDescent="0.25">
      <c r="A57" s="1" t="s">
        <v>172</v>
      </c>
      <c r="B57" s="42" t="s">
        <v>2</v>
      </c>
      <c r="C57" s="1" t="s">
        <v>154</v>
      </c>
      <c r="D57" s="66" t="s">
        <v>166</v>
      </c>
      <c r="E57" s="1" t="s">
        <v>156</v>
      </c>
    </row>
    <row r="58" spans="1:5" x14ac:dyDescent="0.25">
      <c r="A58" s="1" t="s">
        <v>37</v>
      </c>
      <c r="B58" s="42" t="s">
        <v>2</v>
      </c>
      <c r="C58" s="1" t="s">
        <v>159</v>
      </c>
      <c r="D58" s="66" t="s">
        <v>164</v>
      </c>
      <c r="E58" s="1" t="s">
        <v>156</v>
      </c>
    </row>
    <row r="59" spans="1:5" x14ac:dyDescent="0.25">
      <c r="A59" s="1" t="s">
        <v>27</v>
      </c>
      <c r="B59" s="42" t="s">
        <v>2</v>
      </c>
      <c r="C59" s="1" t="s">
        <v>174</v>
      </c>
      <c r="D59" s="66" t="s">
        <v>185</v>
      </c>
      <c r="E59" s="1" t="s">
        <v>156</v>
      </c>
    </row>
    <row r="60" spans="1:5" x14ac:dyDescent="0.25">
      <c r="A60" s="1" t="s">
        <v>35</v>
      </c>
      <c r="B60" s="42" t="s">
        <v>2</v>
      </c>
      <c r="C60" s="1" t="s">
        <v>186</v>
      </c>
      <c r="D60" s="66" t="s">
        <v>178</v>
      </c>
      <c r="E60" s="1" t="s">
        <v>156</v>
      </c>
    </row>
    <row r="61" spans="1:5" x14ac:dyDescent="0.25">
      <c r="A61" s="1" t="s">
        <v>12</v>
      </c>
      <c r="B61" s="42" t="s">
        <v>2</v>
      </c>
      <c r="C61" s="1" t="s">
        <v>180</v>
      </c>
      <c r="D61" s="66" t="s">
        <v>185</v>
      </c>
      <c r="E61" s="1" t="s">
        <v>156</v>
      </c>
    </row>
    <row r="62" spans="1:5" x14ac:dyDescent="0.25">
      <c r="A62" s="1" t="s">
        <v>29</v>
      </c>
      <c r="B62" s="42" t="s">
        <v>2</v>
      </c>
      <c r="C62" s="1" t="s">
        <v>168</v>
      </c>
      <c r="D62" s="66" t="s">
        <v>166</v>
      </c>
      <c r="E62" s="1" t="s">
        <v>156</v>
      </c>
    </row>
    <row r="63" spans="1:5" x14ac:dyDescent="0.25">
      <c r="A63" s="1" t="s">
        <v>43</v>
      </c>
      <c r="B63" s="42" t="s">
        <v>2</v>
      </c>
      <c r="C63" s="1" t="s">
        <v>182</v>
      </c>
      <c r="D63" s="66" t="s">
        <v>155</v>
      </c>
      <c r="E63" s="1" t="s">
        <v>156</v>
      </c>
    </row>
    <row r="64" spans="1:5" x14ac:dyDescent="0.25">
      <c r="A64" s="1" t="s">
        <v>41</v>
      </c>
      <c r="B64" s="42" t="s">
        <v>2</v>
      </c>
      <c r="C64" s="1" t="s">
        <v>179</v>
      </c>
      <c r="D64" s="66" t="s">
        <v>166</v>
      </c>
      <c r="E64" s="1" t="s">
        <v>156</v>
      </c>
    </row>
    <row r="65" spans="1:5" x14ac:dyDescent="0.25">
      <c r="A65" s="1" t="s">
        <v>51</v>
      </c>
      <c r="B65" s="42" t="s">
        <v>2</v>
      </c>
      <c r="C65" s="1" t="s">
        <v>169</v>
      </c>
      <c r="D65" s="66" t="s">
        <v>162</v>
      </c>
      <c r="E65" s="1" t="s">
        <v>156</v>
      </c>
    </row>
    <row r="67" spans="1:5" s="44" customFormat="1" x14ac:dyDescent="0.25">
      <c r="B67" s="67" t="s">
        <v>190</v>
      </c>
      <c r="D67" s="68"/>
    </row>
    <row r="68" spans="1:5" x14ac:dyDescent="0.25">
      <c r="A68" s="1" t="s">
        <v>25</v>
      </c>
      <c r="B68" s="42" t="s">
        <v>2</v>
      </c>
      <c r="C68" s="1" t="s">
        <v>181</v>
      </c>
      <c r="D68" s="66" t="s">
        <v>176</v>
      </c>
      <c r="E68" s="1" t="s">
        <v>156</v>
      </c>
    </row>
    <row r="69" spans="1:5" x14ac:dyDescent="0.25">
      <c r="A69" s="1" t="s">
        <v>172</v>
      </c>
      <c r="B69" s="42" t="s">
        <v>2</v>
      </c>
      <c r="C69" s="1" t="s">
        <v>175</v>
      </c>
      <c r="D69" s="66" t="s">
        <v>185</v>
      </c>
      <c r="E69" s="1" t="s">
        <v>156</v>
      </c>
    </row>
    <row r="70" spans="1:5" x14ac:dyDescent="0.25">
      <c r="A70" s="1" t="s">
        <v>23</v>
      </c>
      <c r="B70" s="42" t="s">
        <v>2</v>
      </c>
      <c r="C70" s="1" t="s">
        <v>159</v>
      </c>
      <c r="D70" s="66" t="s">
        <v>164</v>
      </c>
      <c r="E70" s="1" t="s">
        <v>156</v>
      </c>
    </row>
    <row r="71" spans="1:5" x14ac:dyDescent="0.25">
      <c r="A71" s="1" t="s">
        <v>18</v>
      </c>
      <c r="B71" s="42" t="s">
        <v>2</v>
      </c>
      <c r="C71" s="1" t="s">
        <v>160</v>
      </c>
      <c r="D71" s="66" t="s">
        <v>176</v>
      </c>
      <c r="E71" s="1" t="s">
        <v>156</v>
      </c>
    </row>
    <row r="72" spans="1:5" x14ac:dyDescent="0.25">
      <c r="A72" s="1" t="s">
        <v>35</v>
      </c>
      <c r="B72" s="42" t="s">
        <v>2</v>
      </c>
      <c r="C72" s="1" t="s">
        <v>173</v>
      </c>
      <c r="D72" s="66" t="s">
        <v>155</v>
      </c>
      <c r="E72" s="1" t="s">
        <v>156</v>
      </c>
    </row>
    <row r="73" spans="1:5" x14ac:dyDescent="0.25">
      <c r="A73" s="1" t="s">
        <v>33</v>
      </c>
      <c r="B73" s="42" t="s">
        <v>2</v>
      </c>
      <c r="C73" s="1" t="s">
        <v>183</v>
      </c>
      <c r="D73" s="66" t="s">
        <v>164</v>
      </c>
      <c r="E73" s="1" t="s">
        <v>156</v>
      </c>
    </row>
    <row r="74" spans="1:5" x14ac:dyDescent="0.25">
      <c r="A74" s="1" t="s">
        <v>45</v>
      </c>
      <c r="B74" s="42" t="s">
        <v>2</v>
      </c>
      <c r="C74" s="1" t="s">
        <v>182</v>
      </c>
      <c r="D74" s="66" t="s">
        <v>191</v>
      </c>
      <c r="E74" s="1" t="s">
        <v>156</v>
      </c>
    </row>
    <row r="75" spans="1:5" x14ac:dyDescent="0.25">
      <c r="A75" s="1" t="s">
        <v>29</v>
      </c>
      <c r="B75" s="42" t="s">
        <v>2</v>
      </c>
      <c r="C75" s="1" t="s">
        <v>170</v>
      </c>
      <c r="D75" s="66" t="s">
        <v>158</v>
      </c>
      <c r="E75" s="1" t="s">
        <v>156</v>
      </c>
    </row>
    <row r="76" spans="1:5" x14ac:dyDescent="0.25">
      <c r="A76" s="1" t="s">
        <v>39</v>
      </c>
      <c r="B76" s="42" t="s">
        <v>2</v>
      </c>
      <c r="C76" s="1" t="s">
        <v>165</v>
      </c>
      <c r="D76" s="66" t="s">
        <v>185</v>
      </c>
      <c r="E76" s="1" t="s">
        <v>156</v>
      </c>
    </row>
    <row r="77" spans="1:5" x14ac:dyDescent="0.25">
      <c r="A77" s="1" t="s">
        <v>31</v>
      </c>
      <c r="B77" s="42" t="s">
        <v>2</v>
      </c>
      <c r="C77" s="1" t="s">
        <v>157</v>
      </c>
      <c r="D77" s="66" t="s">
        <v>158</v>
      </c>
      <c r="E77" s="1" t="s">
        <v>156</v>
      </c>
    </row>
    <row r="78" spans="1:5" x14ac:dyDescent="0.25">
      <c r="A78" s="1" t="s">
        <v>47</v>
      </c>
      <c r="B78" s="42" t="s">
        <v>2</v>
      </c>
      <c r="C78" s="1" t="s">
        <v>179</v>
      </c>
      <c r="D78" s="66" t="s">
        <v>185</v>
      </c>
      <c r="E78" s="1" t="s">
        <v>156</v>
      </c>
    </row>
    <row r="80" spans="1:5" s="44" customFormat="1" x14ac:dyDescent="0.25">
      <c r="B80" s="67" t="s">
        <v>192</v>
      </c>
      <c r="D80" s="68"/>
    </row>
    <row r="81" spans="1:5" x14ac:dyDescent="0.25">
      <c r="A81" s="1" t="s">
        <v>16</v>
      </c>
      <c r="B81" s="42" t="s">
        <v>2</v>
      </c>
      <c r="C81" s="1" t="s">
        <v>161</v>
      </c>
      <c r="D81" s="66" t="s">
        <v>155</v>
      </c>
      <c r="E81" s="1" t="s">
        <v>156</v>
      </c>
    </row>
    <row r="82" spans="1:5" x14ac:dyDescent="0.25">
      <c r="A82" s="1" t="s">
        <v>10</v>
      </c>
      <c r="B82" s="42" t="s">
        <v>2</v>
      </c>
      <c r="C82" s="1" t="s">
        <v>160</v>
      </c>
      <c r="D82" s="66" t="s">
        <v>185</v>
      </c>
      <c r="E82" s="1" t="s">
        <v>156</v>
      </c>
    </row>
    <row r="83" spans="1:5" x14ac:dyDescent="0.25">
      <c r="A83" s="1" t="s">
        <v>12</v>
      </c>
      <c r="B83" s="42" t="s">
        <v>2</v>
      </c>
      <c r="C83" s="1" t="s">
        <v>177</v>
      </c>
      <c r="D83" s="66" t="s">
        <v>166</v>
      </c>
      <c r="E83" s="1" t="s">
        <v>156</v>
      </c>
    </row>
    <row r="84" spans="1:5" x14ac:dyDescent="0.25">
      <c r="A84" s="1" t="s">
        <v>14</v>
      </c>
      <c r="B84" s="42" t="s">
        <v>2</v>
      </c>
      <c r="C84" s="1" t="s">
        <v>167</v>
      </c>
      <c r="D84" s="66" t="s">
        <v>176</v>
      </c>
      <c r="E84" s="1" t="s">
        <v>156</v>
      </c>
    </row>
    <row r="85" spans="1:5" x14ac:dyDescent="0.25">
      <c r="A85" s="1" t="s">
        <v>21</v>
      </c>
      <c r="B85" s="42" t="s">
        <v>2</v>
      </c>
      <c r="C85" s="1" t="s">
        <v>183</v>
      </c>
      <c r="D85" s="66" t="s">
        <v>166</v>
      </c>
      <c r="E85" s="1" t="s">
        <v>156</v>
      </c>
    </row>
    <row r="86" spans="1:5" x14ac:dyDescent="0.25">
      <c r="A86" s="1" t="s">
        <v>35</v>
      </c>
      <c r="B86" s="42" t="s">
        <v>2</v>
      </c>
      <c r="C86" s="1" t="s">
        <v>187</v>
      </c>
      <c r="D86" s="66" t="s">
        <v>176</v>
      </c>
      <c r="E86" s="1" t="s">
        <v>156</v>
      </c>
    </row>
    <row r="87" spans="1:5" x14ac:dyDescent="0.25">
      <c r="A87" s="1" t="s">
        <v>23</v>
      </c>
      <c r="B87" s="42" t="s">
        <v>2</v>
      </c>
      <c r="C87" s="1" t="s">
        <v>180</v>
      </c>
      <c r="D87" s="66" t="s">
        <v>166</v>
      </c>
      <c r="E87" s="1" t="s">
        <v>156</v>
      </c>
    </row>
    <row r="88" spans="1:5" x14ac:dyDescent="0.25">
      <c r="A88" s="1" t="s">
        <v>45</v>
      </c>
      <c r="B88" s="42" t="s">
        <v>2</v>
      </c>
      <c r="C88" s="1" t="s">
        <v>174</v>
      </c>
      <c r="D88" s="66" t="s">
        <v>155</v>
      </c>
      <c r="E88" s="1" t="s">
        <v>156</v>
      </c>
    </row>
    <row r="89" spans="1:5" x14ac:dyDescent="0.25">
      <c r="A89" s="1" t="s">
        <v>47</v>
      </c>
      <c r="B89" s="42" t="s">
        <v>2</v>
      </c>
      <c r="C89" s="1" t="s">
        <v>168</v>
      </c>
      <c r="D89" s="66" t="s">
        <v>191</v>
      </c>
      <c r="E89" s="1" t="s">
        <v>156</v>
      </c>
    </row>
    <row r="90" spans="1:5" x14ac:dyDescent="0.25">
      <c r="A90" s="1" t="s">
        <v>51</v>
      </c>
      <c r="B90" s="42" t="s">
        <v>2</v>
      </c>
      <c r="C90" s="1" t="s">
        <v>165</v>
      </c>
      <c r="D90" s="66" t="s">
        <v>162</v>
      </c>
      <c r="E90" s="1" t="s">
        <v>156</v>
      </c>
    </row>
    <row r="91" spans="1:5" x14ac:dyDescent="0.25">
      <c r="A91" s="1" t="s">
        <v>43</v>
      </c>
      <c r="B91" s="42" t="s">
        <v>2</v>
      </c>
      <c r="C91" s="1" t="s">
        <v>179</v>
      </c>
      <c r="D91" s="66" t="s">
        <v>166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Eindstand Basisond. Velsen</vt:lpstr>
      <vt:lpstr>Eindstand Topscorers</vt:lpstr>
      <vt:lpstr>Uitslagen wedstrijden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CLP</cp:lastModifiedBy>
  <dcterms:created xsi:type="dcterms:W3CDTF">2017-01-19T12:28:22Z</dcterms:created>
  <dcterms:modified xsi:type="dcterms:W3CDTF">2017-01-19T12:28:22Z</dcterms:modified>
</cp:coreProperties>
</file>